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O:\ADMISSIONS\CHECK LISTS\@ CHECKLISTS New Endorsements SU20\"/>
    </mc:Choice>
  </mc:AlternateContent>
  <xr:revisionPtr revIDLastSave="0" documentId="13_ncr:1_{CF4D344E-2D82-4A0B-B4A3-BE50A00A527C}" xr6:coauthVersionLast="44" xr6:coauthVersionMax="44" xr10:uidLastSave="{00000000-0000-0000-0000-000000000000}"/>
  <workbookProtection lockStructure="1"/>
  <bookViews>
    <workbookView xWindow="-120" yWindow="-120" windowWidth="25440" windowHeight="15390" xr2:uid="{00000000-000D-0000-FFFF-FFFF00000000}"/>
  </bookViews>
  <sheets>
    <sheet name="Degree Plan" sheetId="13" r:id="rId1"/>
  </sheets>
  <definedNames>
    <definedName name="_xlnm.Print_Area" localSheetId="0">'Degree Plan'!$A$1:$V$65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13" l="1"/>
  <c r="AD45" i="13"/>
  <c r="AD26" i="13" l="1"/>
  <c r="AD41" i="13" l="1"/>
  <c r="AD39" i="13"/>
  <c r="AD38" i="13"/>
  <c r="AD16" i="13" l="1"/>
  <c r="AD17" i="13"/>
  <c r="AD18" i="13"/>
  <c r="AD19" i="13"/>
  <c r="AD20" i="13"/>
  <c r="AD21" i="13"/>
  <c r="AD22" i="13"/>
  <c r="AD23" i="13"/>
  <c r="AD24" i="13"/>
  <c r="AD25" i="13"/>
  <c r="AD29" i="13"/>
  <c r="AD30" i="13"/>
  <c r="AD31" i="13"/>
  <c r="AD32" i="13"/>
  <c r="AD33" i="13"/>
  <c r="AD34" i="13"/>
  <c r="AD35" i="13"/>
  <c r="AD36" i="13"/>
  <c r="AD37" i="13"/>
  <c r="AD43" i="13"/>
  <c r="AD44" i="13"/>
  <c r="V31" i="13" l="1"/>
  <c r="AD15" i="13" l="1"/>
</calcChain>
</file>

<file path=xl/sharedStrings.xml><?xml version="1.0" encoding="utf-8"?>
<sst xmlns="http://schemas.openxmlformats.org/spreadsheetml/2006/main" count="123" uniqueCount="103">
  <si>
    <t>Date:</t>
  </si>
  <si>
    <t>VCLA</t>
  </si>
  <si>
    <t>R:</t>
  </si>
  <si>
    <t>Signature:</t>
  </si>
  <si>
    <t>Name:</t>
  </si>
  <si>
    <t>Major:</t>
  </si>
  <si>
    <t>Minor:</t>
  </si>
  <si>
    <t>Other Colleges:</t>
  </si>
  <si>
    <t xml:space="preserve">Advisor: </t>
  </si>
  <si>
    <t xml:space="preserve">GPA: </t>
  </si>
  <si>
    <t>Must be done at MBU</t>
  </si>
  <si>
    <t>MBU ID:</t>
  </si>
  <si>
    <t>sent</t>
  </si>
  <si>
    <t>Grade</t>
  </si>
  <si>
    <t>S.H.</t>
  </si>
  <si>
    <t>Quality Points</t>
  </si>
  <si>
    <t xml:space="preserve"> </t>
  </si>
  <si>
    <t>V:</t>
  </si>
  <si>
    <t>M:</t>
  </si>
  <si>
    <t>GRE</t>
  </si>
  <si>
    <t>Professional Ethics Module</t>
  </si>
  <si>
    <t>A</t>
  </si>
  <si>
    <t>A-</t>
  </si>
  <si>
    <t>B+</t>
  </si>
  <si>
    <t>B</t>
  </si>
  <si>
    <t>C+</t>
  </si>
  <si>
    <t>C</t>
  </si>
  <si>
    <t>C-</t>
  </si>
  <si>
    <t>D+</t>
  </si>
  <si>
    <t>D</t>
  </si>
  <si>
    <t>F</t>
  </si>
  <si>
    <t>P</t>
  </si>
  <si>
    <t>ED 611 Student Teaching Seminar* (2)</t>
  </si>
  <si>
    <t xml:space="preserve">MBU MAT Courses </t>
  </si>
  <si>
    <t>VDOE Licensure  Requirements</t>
  </si>
  <si>
    <t>W:</t>
  </si>
  <si>
    <t>Tot:</t>
  </si>
  <si>
    <t>Dyslexia Awareness Training</t>
  </si>
  <si>
    <t>Alternate Course &amp; Institution</t>
  </si>
  <si>
    <t>Praxis Core</t>
  </si>
  <si>
    <t xml:space="preserve">CHECKLISTS ARE CONSIDERED DRAFT UNLESS VERIFIED BY SIGNATURE OF DIRECTOR </t>
  </si>
  <si>
    <t>Notes:</t>
  </si>
  <si>
    <t xml:space="preserve">Students are responsible for meeting the licensure requirements that are in place at the time of their admission to the Teacher Education Program. </t>
  </si>
  <si>
    <t>B-</t>
  </si>
  <si>
    <t>D-</t>
  </si>
  <si>
    <t>Level 1:</t>
  </si>
  <si>
    <t>Level 2 &amp; 3:</t>
  </si>
  <si>
    <t>(3.0 required for Admitted Candidate &amp; Selected Candidate)</t>
  </si>
  <si>
    <t>(last 60 semester hours)</t>
  </si>
  <si>
    <t>ED 510 Practicum Placement (0.5)</t>
  </si>
  <si>
    <t>ED 511 Practicum Placement (0.5)</t>
  </si>
  <si>
    <t>ED 512 Practicum Placement (0.5)</t>
  </si>
  <si>
    <t>ED 513 Practicum Placement (0.5)</t>
  </si>
  <si>
    <t>Level 2 - Admitted Candidate must be met prior to enrollment in ED 607*</t>
  </si>
  <si>
    <t>*See Levels of Teacher Education Program Progression for details.</t>
  </si>
  <si>
    <t>SU20</t>
  </si>
  <si>
    <t>MBU</t>
  </si>
  <si>
    <t xml:space="preserve">Level 1 Admission: </t>
  </si>
  <si>
    <t>ENG102</t>
  </si>
  <si>
    <t xml:space="preserve">Level 2 Admitted Candidate Testing Requirements: </t>
  </si>
  <si>
    <t>SAT</t>
  </si>
  <si>
    <t>ACT</t>
  </si>
  <si>
    <t xml:space="preserve">Child Abuse Recognition Trng </t>
  </si>
  <si>
    <t>ED 602 Foundations of Education (3)</t>
  </si>
  <si>
    <t>ED 625 Classroom &amp; Behavior Management (3)</t>
  </si>
  <si>
    <t>ED 601 Lifespan Human Development (3)</t>
  </si>
  <si>
    <t>ED 603 Assessment of and For Learning (3)</t>
  </si>
  <si>
    <t>Level 2 Candidacy Met:</t>
  </si>
  <si>
    <t>ED 622 Characteristics of Exceptionality (3)</t>
  </si>
  <si>
    <t xml:space="preserve"> Master of Arts in Teaching Program Checklist (2020)</t>
  </si>
  <si>
    <t>ED 610 Student Teaching* (6)</t>
  </si>
  <si>
    <t>ED 606 Integrate Lit to Impr Content Area Learn (3)</t>
  </si>
  <si>
    <t>ED 607 Instructional Strat: Mid/Sec English (3)</t>
  </si>
  <si>
    <t>Any student needing to meet Candidacy after 8/19/2020 for methods or student teaching is required to submit a writing assessment along with the reading and math assessments.</t>
  </si>
  <si>
    <t xml:space="preserve">Secondary Education (6-12) </t>
  </si>
  <si>
    <t xml:space="preserve">Please see Licensure Regulations for School Personnel for detailed descriptions of these requirements. </t>
  </si>
  <si>
    <t>Mathematics</t>
  </si>
  <si>
    <t>Algebra (Including linear algebra) (3)</t>
  </si>
  <si>
    <t>Geometry (Euclidean and non-Euclidean) (3)</t>
  </si>
  <si>
    <t>Analytic Geometry (3)</t>
  </si>
  <si>
    <t>Probability and Statistics (Math prefix) (3)</t>
  </si>
  <si>
    <t>Discrete Mathematics (3)</t>
  </si>
  <si>
    <t>Calculus (3)</t>
  </si>
  <si>
    <t>Mathematical modeling (3)</t>
  </si>
  <si>
    <t>English Composition</t>
  </si>
  <si>
    <r>
      <t>Major in Mathematics</t>
    </r>
    <r>
      <rPr>
        <b/>
        <sz val="9"/>
        <color rgb="FFFF0000"/>
        <rFont val="Calibri"/>
        <family val="2"/>
        <scheme val="minor"/>
      </rPr>
      <t xml:space="preserve">** 36sh  </t>
    </r>
    <r>
      <rPr>
        <b/>
        <sz val="9"/>
        <color indexed="63"/>
        <rFont val="Calibri"/>
        <family val="2"/>
        <scheme val="minor"/>
      </rPr>
      <t>(which must include any course in bold below)</t>
    </r>
  </si>
  <si>
    <t>MATH231</t>
  </si>
  <si>
    <t>MATH211/212</t>
  </si>
  <si>
    <t>MATH2xx</t>
  </si>
  <si>
    <t>Computer Lang (2 or more program lang)</t>
  </si>
  <si>
    <t>Math Elective (if needed) (3)</t>
  </si>
  <si>
    <r>
      <t>VDOE Endorsement Area Requirements</t>
    </r>
    <r>
      <rPr>
        <b/>
        <sz val="10"/>
        <color rgb="FFFF0000"/>
        <rFont val="Calibri"/>
        <family val="2"/>
        <scheme val="minor"/>
      </rPr>
      <t>**</t>
    </r>
    <r>
      <rPr>
        <b/>
        <sz val="10"/>
        <color indexed="63"/>
        <rFont val="Calibri"/>
        <family val="2"/>
        <scheme val="minor"/>
      </rPr>
      <t xml:space="preserve"> </t>
    </r>
    <r>
      <rPr>
        <b/>
        <i/>
        <sz val="10"/>
        <color rgb="FFFF0000"/>
        <rFont val="Calibri"/>
        <family val="2"/>
        <scheme val="minor"/>
      </rPr>
      <t>OR</t>
    </r>
  </si>
  <si>
    <t>ED 547 Math Methods Lab: MS &amp; Secondary (3)</t>
  </si>
  <si>
    <t>**Please enter grades/hours for courses in bold that are required on this checklist.</t>
  </si>
  <si>
    <t xml:space="preserve">**If student majors in Math, courses in bold must be included in their major. If the student does not major in Math, 36sh are required and the entire list of courses must be completed. </t>
  </si>
  <si>
    <t>Level 3 Selected Candidate Requirements in blue</t>
  </si>
  <si>
    <r>
      <rPr>
        <i/>
        <sz val="9"/>
        <color rgb="FF0033CC"/>
        <rFont val="Calibri"/>
        <family val="2"/>
        <scheme val="minor"/>
      </rPr>
      <t>^</t>
    </r>
    <r>
      <rPr>
        <i/>
        <sz val="9"/>
        <rFont val="Calibri"/>
        <family val="2"/>
        <scheme val="minor"/>
      </rPr>
      <t>requires an attempt for Lev.3; pass at Lev.4</t>
    </r>
  </si>
  <si>
    <t>Praxis II - Secondary Math^</t>
  </si>
  <si>
    <t>First Aid, CPR, AED (CPR must be hands-on training) (Level 4)</t>
  </si>
  <si>
    <t>ED 613 Reflective Synthesis (1)</t>
  </si>
  <si>
    <t>*ED 610, 611, 613 must be taken together after all licensure coursework is completed.</t>
  </si>
  <si>
    <t>Level 3 - Selected Candidate must be met prior to enrollment in ED 610, 611, 613*</t>
  </si>
  <si>
    <t>Final Semester at MBU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</si>
</sst>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000"/>
    <numFmt numFmtId="166" formatCode="m/d/yyyy;@"/>
  </numFmts>
  <fonts count="31" x14ac:knownFonts="1">
    <font>
      <sz val="10"/>
      <name val="Arial"/>
    </font>
    <font>
      <sz val="9"/>
      <name val="Calibri"/>
      <family val="2"/>
      <scheme val="minor"/>
    </font>
    <font>
      <b/>
      <sz val="9"/>
      <name val="Calibri"/>
      <family val="2"/>
      <scheme val="minor"/>
    </font>
    <font>
      <b/>
      <sz val="9"/>
      <color indexed="63"/>
      <name val="Calibri"/>
      <family val="2"/>
      <scheme val="minor"/>
    </font>
    <font>
      <sz val="9"/>
      <color indexed="63"/>
      <name val="Calibri"/>
      <family val="2"/>
      <scheme val="minor"/>
    </font>
    <font>
      <i/>
      <sz val="9"/>
      <name val="Calibri"/>
      <family val="2"/>
      <scheme val="minor"/>
    </font>
    <font>
      <b/>
      <sz val="9"/>
      <color rgb="FFFF0000"/>
      <name val="Calibri"/>
      <family val="2"/>
      <scheme val="minor"/>
    </font>
    <font>
      <b/>
      <i/>
      <sz val="9"/>
      <color indexed="63"/>
      <name val="Calibri"/>
      <family val="2"/>
      <scheme val="minor"/>
    </font>
    <font>
      <b/>
      <sz val="9"/>
      <color rgb="FF0000FF"/>
      <name val="Calibri"/>
      <family val="2"/>
      <scheme val="minor"/>
    </font>
    <font>
      <sz val="9"/>
      <color rgb="FFFF0000"/>
      <name val="Calibri"/>
      <family val="2"/>
      <scheme val="minor"/>
    </font>
    <font>
      <sz val="9"/>
      <color theme="0" tint="-0.34998626667073579"/>
      <name val="Calibri"/>
      <family val="2"/>
      <scheme val="minor"/>
    </font>
    <font>
      <b/>
      <sz val="13"/>
      <name val="Calibri"/>
      <family val="2"/>
      <scheme val="minor"/>
    </font>
    <font>
      <sz val="9"/>
      <color rgb="FF0000FF"/>
      <name val="Calibri"/>
      <family val="2"/>
      <scheme val="minor"/>
    </font>
    <font>
      <i/>
      <sz val="9"/>
      <color rgb="FF0000FF"/>
      <name val="Calibri"/>
      <family val="2"/>
      <scheme val="minor"/>
    </font>
    <font>
      <sz val="8"/>
      <color indexed="63"/>
      <name val="Calibri"/>
      <family val="2"/>
      <scheme val="minor"/>
    </font>
    <font>
      <sz val="8"/>
      <name val="Calibri"/>
      <family val="2"/>
      <scheme val="minor"/>
    </font>
    <font>
      <b/>
      <sz val="10"/>
      <color rgb="FF0000FF"/>
      <name val="Calibri"/>
      <family val="2"/>
      <scheme val="minor"/>
    </font>
    <font>
      <b/>
      <sz val="8"/>
      <color indexed="63"/>
      <name val="Calibri"/>
      <family val="2"/>
      <scheme val="minor"/>
    </font>
    <font>
      <sz val="8"/>
      <color rgb="FFFF0000"/>
      <name val="Calibri"/>
      <family val="2"/>
      <scheme val="minor"/>
    </font>
    <font>
      <b/>
      <sz val="8"/>
      <name val="Calibri"/>
      <family val="2"/>
      <scheme val="minor"/>
    </font>
    <font>
      <sz val="10"/>
      <name val="Calibri"/>
      <family val="2"/>
      <scheme val="minor"/>
    </font>
    <font>
      <sz val="9"/>
      <color theme="1"/>
      <name val="Calibri"/>
      <family val="2"/>
      <scheme val="minor"/>
    </font>
    <font>
      <b/>
      <sz val="12"/>
      <name val="Calibri"/>
      <family val="2"/>
      <scheme val="minor"/>
    </font>
    <font>
      <b/>
      <i/>
      <sz val="9"/>
      <color rgb="FFFF0000"/>
      <name val="Calibri"/>
      <family val="2"/>
      <scheme val="minor"/>
    </font>
    <font>
      <b/>
      <sz val="10"/>
      <color indexed="63"/>
      <name val="Calibri"/>
      <family val="2"/>
      <scheme val="minor"/>
    </font>
    <font>
      <b/>
      <sz val="10"/>
      <color rgb="FFFF0000"/>
      <name val="Calibri"/>
      <family val="2"/>
      <scheme val="minor"/>
    </font>
    <font>
      <b/>
      <i/>
      <sz val="10"/>
      <color rgb="FFFF0000"/>
      <name val="Calibri"/>
      <family val="2"/>
      <scheme val="minor"/>
    </font>
    <font>
      <b/>
      <sz val="9"/>
      <color theme="1"/>
      <name val="Calibri"/>
      <family val="2"/>
      <scheme val="minor"/>
    </font>
    <font>
      <b/>
      <sz val="8"/>
      <color rgb="FF0033CC"/>
      <name val="Calibri"/>
      <family val="2"/>
      <scheme val="minor"/>
    </font>
    <font>
      <sz val="9"/>
      <color rgb="FF0033CC"/>
      <name val="Calibri"/>
      <family val="2"/>
      <scheme val="minor"/>
    </font>
    <font>
      <i/>
      <sz val="9"/>
      <color rgb="FF0033CC"/>
      <name val="Calibri"/>
      <family val="2"/>
      <scheme val="minor"/>
    </font>
  </fonts>
  <fills count="3">
    <fill>
      <patternFill patternType="none"/>
    </fill>
    <fill>
      <patternFill patternType="gray125"/>
    </fill>
    <fill>
      <patternFill patternType="solid">
        <fgColor theme="3"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7">
    <xf numFmtId="0" fontId="0" fillId="0" borderId="0" xfId="0"/>
    <xf numFmtId="0" fontId="1" fillId="0" borderId="0" xfId="0" applyFont="1" applyFill="1" applyBorder="1" applyProtection="1"/>
    <xf numFmtId="0" fontId="4" fillId="0" borderId="0" xfId="0" applyFont="1" applyFill="1" applyBorder="1" applyAlignment="1" applyProtection="1">
      <alignment horizontal="left"/>
    </xf>
    <xf numFmtId="0" fontId="1" fillId="0" borderId="0" xfId="0" applyFont="1" applyFill="1" applyAlignment="1" applyProtection="1">
      <alignment horizontal="center"/>
    </xf>
    <xf numFmtId="0" fontId="1" fillId="0" borderId="0" xfId="0" applyFont="1" applyFill="1" applyBorder="1" applyAlignment="1" applyProtection="1">
      <alignment horizontal="center"/>
    </xf>
    <xf numFmtId="0" fontId="2" fillId="0" borderId="0" xfId="0" applyFont="1" applyFill="1" applyBorder="1" applyAlignment="1" applyProtection="1">
      <alignment horizontal="left"/>
    </xf>
    <xf numFmtId="0" fontId="1" fillId="0" borderId="1" xfId="0" applyFont="1" applyFill="1" applyBorder="1" applyAlignment="1" applyProtection="1">
      <alignment horizontal="center"/>
      <protection locked="0"/>
    </xf>
    <xf numFmtId="0" fontId="1" fillId="0" borderId="0" xfId="0" applyFont="1" applyFill="1" applyProtection="1"/>
    <xf numFmtId="0" fontId="1" fillId="0" borderId="0" xfId="0" applyFont="1" applyFill="1" applyAlignment="1" applyProtection="1">
      <alignment horizontal="left"/>
    </xf>
    <xf numFmtId="164" fontId="2" fillId="0" borderId="0" xfId="0" applyNumberFormat="1" applyFont="1" applyFill="1" applyBorder="1" applyAlignment="1" applyProtection="1">
      <alignment horizontal="left"/>
    </xf>
    <xf numFmtId="0" fontId="1" fillId="0" borderId="0" xfId="0" applyFont="1" applyFill="1" applyBorder="1" applyAlignment="1" applyProtection="1"/>
    <xf numFmtId="0" fontId="2" fillId="0" borderId="0" xfId="0" applyFont="1" applyFill="1" applyBorder="1" applyAlignment="1" applyProtection="1">
      <alignment horizontal="center"/>
    </xf>
    <xf numFmtId="0" fontId="3" fillId="0" borderId="0" xfId="0" applyFont="1" applyFill="1" applyBorder="1" applyAlignment="1" applyProtection="1"/>
    <xf numFmtId="0" fontId="4" fillId="0" borderId="0" xfId="0" applyFont="1" applyFill="1" applyBorder="1" applyAlignment="1" applyProtection="1">
      <alignment horizontal="center"/>
    </xf>
    <xf numFmtId="0" fontId="4" fillId="0" borderId="0" xfId="0" applyFont="1" applyFill="1" applyBorder="1" applyAlignment="1" applyProtection="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 fillId="0" borderId="2" xfId="0"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0" fontId="3" fillId="0" borderId="0" xfId="0" applyFont="1" applyFill="1" applyBorder="1" applyAlignment="1" applyProtection="1">
      <alignment vertical="center"/>
    </xf>
    <xf numFmtId="0" fontId="5" fillId="0" borderId="0" xfId="0" applyFont="1" applyFill="1" applyBorder="1" applyProtection="1"/>
    <xf numFmtId="164" fontId="2" fillId="0" borderId="0" xfId="0" applyNumberFormat="1" applyFont="1" applyFill="1" applyBorder="1" applyAlignment="1" applyProtection="1">
      <alignment horizontal="right"/>
    </xf>
    <xf numFmtId="0" fontId="1" fillId="0" borderId="1" xfId="0" applyFont="1" applyFill="1" applyBorder="1" applyAlignment="1" applyProtection="1">
      <alignment horizontal="center"/>
    </xf>
    <xf numFmtId="2" fontId="1" fillId="0" borderId="0" xfId="0" applyNumberFormat="1" applyFont="1" applyFill="1" applyAlignment="1" applyProtection="1">
      <alignment horizontal="left"/>
    </xf>
    <xf numFmtId="1" fontId="2" fillId="0" borderId="0" xfId="0" applyNumberFormat="1" applyFont="1" applyFill="1" applyBorder="1" applyAlignment="1" applyProtection="1">
      <alignment horizontal="right"/>
    </xf>
    <xf numFmtId="0" fontId="4" fillId="0" borderId="0" xfId="0" applyFont="1" applyFill="1" applyBorder="1" applyAlignment="1" applyProtection="1">
      <alignment horizontal="right"/>
    </xf>
    <xf numFmtId="0" fontId="2" fillId="0" borderId="0" xfId="0" applyFont="1" applyFill="1" applyAlignment="1" applyProtection="1"/>
    <xf numFmtId="0" fontId="2" fillId="0" borderId="0" xfId="0" applyFont="1" applyFill="1" applyBorder="1" applyAlignment="1" applyProtection="1">
      <alignment horizontal="right"/>
    </xf>
    <xf numFmtId="0" fontId="1" fillId="0" borderId="0" xfId="0" applyFont="1" applyFill="1" applyAlignment="1" applyProtection="1"/>
    <xf numFmtId="0" fontId="9" fillId="0" borderId="0" xfId="0" applyFont="1" applyFill="1" applyBorder="1" applyAlignment="1" applyProtection="1">
      <alignment horizontal="center" wrapText="1"/>
    </xf>
    <xf numFmtId="0" fontId="4" fillId="0" borderId="0" xfId="0" applyFont="1" applyFill="1" applyBorder="1" applyAlignment="1" applyProtection="1">
      <alignment horizontal="left" vertical="center"/>
    </xf>
    <xf numFmtId="0" fontId="8" fillId="0" borderId="0" xfId="0" applyFont="1" applyProtection="1"/>
    <xf numFmtId="0" fontId="6" fillId="0" borderId="0" xfId="0" applyFont="1" applyProtection="1"/>
    <xf numFmtId="0" fontId="3" fillId="0" borderId="0" xfId="0" applyFont="1" applyFill="1" applyBorder="1" applyAlignment="1" applyProtection="1">
      <alignment horizontal="center"/>
    </xf>
    <xf numFmtId="0" fontId="1" fillId="0" borderId="0" xfId="0" applyFont="1" applyFill="1" applyBorder="1" applyAlignment="1" applyProtection="1">
      <alignment horizontal="left"/>
    </xf>
    <xf numFmtId="164" fontId="1" fillId="0" borderId="0" xfId="0" applyNumberFormat="1" applyFont="1" applyFill="1" applyBorder="1" applyAlignment="1" applyProtection="1">
      <alignment horizontal="center"/>
      <protection locked="0"/>
    </xf>
    <xf numFmtId="0" fontId="2" fillId="0" borderId="0" xfId="0" applyFont="1" applyFill="1" applyBorder="1" applyProtection="1"/>
    <xf numFmtId="1" fontId="4" fillId="0" borderId="0" xfId="0" applyNumberFormat="1" applyFont="1" applyFill="1" applyBorder="1" applyAlignment="1" applyProtection="1">
      <alignment horizontal="center"/>
      <protection locked="0"/>
    </xf>
    <xf numFmtId="0" fontId="1" fillId="0" borderId="0" xfId="0" applyFont="1" applyFill="1" applyBorder="1" applyAlignment="1" applyProtection="1">
      <alignment horizontal="left"/>
      <protection locked="0"/>
    </xf>
    <xf numFmtId="0" fontId="2" fillId="0" borderId="0" xfId="0" applyFont="1" applyFill="1" applyAlignment="1" applyProtection="1">
      <alignment horizontal="left"/>
    </xf>
    <xf numFmtId="0" fontId="2" fillId="0" borderId="0" xfId="0" applyFont="1" applyFill="1" applyBorder="1" applyAlignment="1" applyProtection="1"/>
    <xf numFmtId="2" fontId="2" fillId="0" borderId="0" xfId="0" applyNumberFormat="1" applyFont="1" applyFill="1" applyAlignment="1" applyProtection="1">
      <alignment horizontal="center"/>
    </xf>
    <xf numFmtId="0" fontId="2" fillId="0" borderId="0" xfId="0" applyFont="1" applyFill="1" applyAlignment="1" applyProtection="1">
      <alignment horizontal="center"/>
    </xf>
    <xf numFmtId="2" fontId="1" fillId="0" borderId="0" xfId="0" applyNumberFormat="1" applyFont="1" applyFill="1" applyAlignment="1" applyProtection="1">
      <alignment horizontal="center"/>
    </xf>
    <xf numFmtId="165" fontId="2" fillId="0" borderId="0" xfId="0" applyNumberFormat="1" applyFont="1" applyFill="1" applyAlignment="1" applyProtection="1">
      <alignment horizontal="center"/>
    </xf>
    <xf numFmtId="2" fontId="1" fillId="0" borderId="0" xfId="0" applyNumberFormat="1" applyFont="1" applyFill="1" applyBorder="1" applyAlignment="1" applyProtection="1">
      <alignment horizontal="center" vertical="center"/>
    </xf>
    <xf numFmtId="165" fontId="1" fillId="0" borderId="0" xfId="0" applyNumberFormat="1" applyFont="1" applyFill="1" applyAlignment="1" applyProtection="1">
      <alignment horizontal="center"/>
    </xf>
    <xf numFmtId="2" fontId="1" fillId="0" borderId="0" xfId="0" applyNumberFormat="1" applyFont="1" applyFill="1" applyBorder="1" applyAlignment="1" applyProtection="1">
      <alignment horizontal="center"/>
    </xf>
    <xf numFmtId="0" fontId="2" fillId="0" borderId="0" xfId="0" applyFont="1" applyFill="1" applyAlignment="1" applyProtection="1">
      <alignment horizontal="left" vertical="top" wrapText="1"/>
    </xf>
    <xf numFmtId="2" fontId="2" fillId="0" borderId="0" xfId="0" applyNumberFormat="1" applyFont="1" applyFill="1" applyAlignment="1" applyProtection="1">
      <alignment horizontal="center" vertical="top" wrapText="1"/>
    </xf>
    <xf numFmtId="165" fontId="2" fillId="0" borderId="0" xfId="0" applyNumberFormat="1" applyFont="1" applyFill="1" applyAlignment="1" applyProtection="1">
      <alignment horizontal="center" vertical="top" wrapText="1"/>
    </xf>
    <xf numFmtId="2" fontId="2" fillId="0" borderId="0" xfId="0" applyNumberFormat="1" applyFont="1" applyFill="1" applyBorder="1" applyAlignment="1" applyProtection="1">
      <alignment horizontal="right"/>
    </xf>
    <xf numFmtId="165" fontId="6" fillId="0" borderId="3" xfId="0" applyNumberFormat="1" applyFont="1" applyFill="1" applyBorder="1" applyAlignment="1" applyProtection="1">
      <alignment horizontal="center"/>
      <protection locked="0"/>
    </xf>
    <xf numFmtId="0" fontId="5" fillId="0" borderId="0" xfId="0" applyFont="1" applyFill="1" applyProtection="1"/>
    <xf numFmtId="0" fontId="1" fillId="0" borderId="0" xfId="0" applyFont="1" applyFill="1" applyAlignment="1" applyProtection="1">
      <alignment horizontal="right"/>
    </xf>
    <xf numFmtId="17" fontId="10" fillId="0" borderId="0" xfId="0" applyNumberFormat="1" applyFont="1" applyFill="1" applyBorder="1" applyAlignment="1" applyProtection="1">
      <alignment horizontal="right"/>
    </xf>
    <xf numFmtId="165" fontId="1" fillId="0" borderId="0" xfId="0" applyNumberFormat="1" applyFont="1" applyFill="1" applyProtection="1"/>
    <xf numFmtId="0" fontId="1" fillId="0" borderId="0" xfId="0" applyFont="1" applyFill="1" applyBorder="1" applyAlignment="1" applyProtection="1">
      <alignment vertical="top" wrapText="1"/>
      <protection locked="0"/>
    </xf>
    <xf numFmtId="0" fontId="2" fillId="0" borderId="4" xfId="0" applyFont="1" applyFill="1" applyBorder="1" applyAlignment="1" applyProtection="1">
      <alignment horizontal="left"/>
    </xf>
    <xf numFmtId="0" fontId="1" fillId="0" borderId="5" xfId="0" applyFont="1" applyFill="1" applyBorder="1" applyAlignment="1" applyProtection="1">
      <alignment horizontal="left"/>
    </xf>
    <xf numFmtId="0" fontId="1" fillId="0" borderId="5" xfId="0" applyFont="1" applyFill="1" applyBorder="1" applyAlignment="1" applyProtection="1">
      <alignment horizontal="center"/>
    </xf>
    <xf numFmtId="165" fontId="1" fillId="0" borderId="6" xfId="0" applyNumberFormat="1" applyFont="1" applyFill="1" applyBorder="1" applyAlignment="1" applyProtection="1">
      <alignment horizontal="center"/>
    </xf>
    <xf numFmtId="1" fontId="4" fillId="0" borderId="8" xfId="0" applyNumberFormat="1" applyFont="1" applyFill="1" applyBorder="1" applyAlignment="1" applyProtection="1">
      <alignment horizontal="center"/>
      <protection locked="0"/>
    </xf>
    <xf numFmtId="0" fontId="1" fillId="0" borderId="7" xfId="0" applyFont="1" applyFill="1" applyBorder="1" applyAlignment="1" applyProtection="1">
      <alignment horizontal="left"/>
    </xf>
    <xf numFmtId="1" fontId="1" fillId="0" borderId="10" xfId="0" applyNumberFormat="1" applyFont="1" applyFill="1" applyBorder="1" applyAlignment="1" applyProtection="1">
      <alignment horizontal="center"/>
      <protection locked="0"/>
    </xf>
    <xf numFmtId="165" fontId="1" fillId="0" borderId="8" xfId="0" applyNumberFormat="1" applyFont="1" applyFill="1" applyBorder="1" applyAlignment="1" applyProtection="1">
      <alignment horizontal="center"/>
    </xf>
    <xf numFmtId="0" fontId="1" fillId="0" borderId="0" xfId="0" applyFont="1" applyFill="1" applyBorder="1" applyAlignment="1" applyProtection="1">
      <alignment horizontal="left" vertical="top" wrapText="1"/>
    </xf>
    <xf numFmtId="0" fontId="6" fillId="0" borderId="0" xfId="0" applyFont="1" applyFill="1" applyBorder="1" applyAlignment="1" applyProtection="1">
      <alignment vertical="center"/>
    </xf>
    <xf numFmtId="0" fontId="6" fillId="0" borderId="11"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12" xfId="0" applyFont="1" applyFill="1" applyBorder="1" applyAlignment="1" applyProtection="1">
      <alignment vertical="center"/>
    </xf>
    <xf numFmtId="0" fontId="2" fillId="0" borderId="0" xfId="0" applyFont="1" applyFill="1" applyBorder="1" applyAlignment="1" applyProtection="1">
      <alignment horizontal="center" vertical="top" wrapText="1"/>
      <protection locked="0"/>
    </xf>
    <xf numFmtId="0" fontId="2" fillId="0" borderId="0" xfId="0" applyFont="1" applyFill="1" applyAlignment="1" applyProtection="1">
      <alignment horizontal="left"/>
    </xf>
    <xf numFmtId="0" fontId="12" fillId="0" borderId="0" xfId="0" applyFont="1" applyFill="1" applyBorder="1" applyAlignment="1" applyProtection="1"/>
    <xf numFmtId="14" fontId="1" fillId="0" borderId="0" xfId="0" applyNumberFormat="1" applyFont="1" applyFill="1" applyBorder="1" applyAlignment="1" applyProtection="1">
      <alignment horizontal="left"/>
      <protection locked="0"/>
    </xf>
    <xf numFmtId="165" fontId="6" fillId="0" borderId="0" xfId="0" applyNumberFormat="1" applyFont="1" applyFill="1" applyBorder="1" applyAlignment="1" applyProtection="1">
      <alignment horizontal="center"/>
      <protection locked="0"/>
    </xf>
    <xf numFmtId="0" fontId="2" fillId="0" borderId="0" xfId="0" applyFont="1" applyFill="1" applyAlignment="1" applyProtection="1">
      <alignment horizontal="left"/>
    </xf>
    <xf numFmtId="0" fontId="8" fillId="0" borderId="0" xfId="0" applyFont="1" applyFill="1" applyBorder="1" applyAlignment="1" applyProtection="1"/>
    <xf numFmtId="0" fontId="8" fillId="0" borderId="0" xfId="0" applyFont="1" applyAlignment="1">
      <alignment horizontal="left"/>
    </xf>
    <xf numFmtId="165" fontId="8" fillId="0" borderId="0" xfId="0" applyNumberFormat="1" applyFont="1" applyFill="1" applyBorder="1" applyAlignment="1" applyProtection="1"/>
    <xf numFmtId="165" fontId="13" fillId="0" borderId="0" xfId="0" applyNumberFormat="1" applyFont="1"/>
    <xf numFmtId="0" fontId="1" fillId="0" borderId="0" xfId="0" applyFont="1"/>
    <xf numFmtId="0" fontId="14" fillId="0" borderId="0" xfId="0" applyFont="1" applyFill="1" applyBorder="1" applyAlignment="1" applyProtection="1">
      <alignment horizontal="center"/>
    </xf>
    <xf numFmtId="0" fontId="14" fillId="0" borderId="9" xfId="0" applyFont="1" applyBorder="1" applyAlignment="1">
      <alignment horizontal="center" vertical="center"/>
    </xf>
    <xf numFmtId="0" fontId="17" fillId="0" borderId="0" xfId="0" applyFont="1" applyAlignment="1">
      <alignment horizontal="left" vertical="center"/>
    </xf>
    <xf numFmtId="0" fontId="15" fillId="0" borderId="0" xfId="0" applyFont="1"/>
    <xf numFmtId="0" fontId="14" fillId="0" borderId="0" xfId="0" applyFont="1" applyAlignment="1">
      <alignment horizontal="right" vertical="center"/>
    </xf>
    <xf numFmtId="1" fontId="14" fillId="0" borderId="10" xfId="0" applyNumberFormat="1" applyFont="1" applyBorder="1" applyAlignment="1" applyProtection="1">
      <alignment horizontal="left" vertical="center"/>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protection locked="0"/>
    </xf>
    <xf numFmtId="0" fontId="15" fillId="0" borderId="0" xfId="0" applyFont="1" applyAlignment="1">
      <alignment horizontal="left"/>
    </xf>
    <xf numFmtId="0" fontId="15" fillId="0" borderId="0" xfId="0" applyFont="1" applyAlignment="1">
      <alignment horizontal="right"/>
    </xf>
    <xf numFmtId="0" fontId="15" fillId="0" borderId="9" xfId="0" applyFont="1" applyBorder="1" applyAlignment="1">
      <alignment horizontal="center" vertical="center"/>
    </xf>
    <xf numFmtId="0" fontId="15" fillId="0" borderId="7" xfId="0" applyFont="1" applyBorder="1" applyAlignment="1">
      <alignment horizontal="center"/>
    </xf>
    <xf numFmtId="0" fontId="2" fillId="0" borderId="0" xfId="0" applyFont="1" applyAlignment="1">
      <alignment horizontal="left" vertical="top"/>
    </xf>
    <xf numFmtId="0" fontId="18" fillId="0" borderId="0" xfId="0" applyFont="1" applyAlignment="1">
      <alignment horizontal="center" wrapText="1"/>
    </xf>
    <xf numFmtId="1" fontId="15" fillId="0" borderId="10" xfId="0" applyNumberFormat="1" applyFont="1" applyBorder="1" applyAlignment="1" applyProtection="1">
      <alignment horizontal="left" vertical="center"/>
      <protection locked="0"/>
    </xf>
    <xf numFmtId="0" fontId="19" fillId="0" borderId="0" xfId="0" applyFont="1"/>
    <xf numFmtId="0" fontId="15" fillId="0" borderId="9" xfId="0" applyFont="1" applyBorder="1" applyAlignment="1" applyProtection="1">
      <alignment horizontal="center" vertical="center"/>
      <protection locked="0"/>
    </xf>
    <xf numFmtId="0" fontId="3" fillId="0" borderId="0" xfId="0" applyFont="1" applyAlignment="1">
      <alignment horizontal="left" vertical="center"/>
    </xf>
    <xf numFmtId="0" fontId="15" fillId="0" borderId="7" xfId="0" applyFont="1" applyBorder="1" applyAlignment="1" applyProtection="1">
      <alignment horizontal="center" vertical="top" wrapText="1"/>
      <protection locked="0"/>
    </xf>
    <xf numFmtId="0" fontId="15" fillId="0" borderId="9" xfId="0" applyFont="1" applyBorder="1" applyAlignment="1" applyProtection="1">
      <alignment horizontal="center" vertical="top" wrapText="1"/>
      <protection locked="0"/>
    </xf>
    <xf numFmtId="0" fontId="15" fillId="0" borderId="1" xfId="0" applyFont="1" applyBorder="1" applyAlignment="1">
      <alignment horizontal="left"/>
    </xf>
    <xf numFmtId="0" fontId="15" fillId="0" borderId="1" xfId="0" applyFont="1" applyBorder="1" applyAlignment="1">
      <alignment horizontal="right"/>
    </xf>
    <xf numFmtId="49" fontId="1" fillId="0" borderId="0" xfId="0" applyNumberFormat="1" applyFont="1" applyFill="1" applyBorder="1" applyAlignment="1" applyProtection="1">
      <protection locked="0"/>
    </xf>
    <xf numFmtId="2" fontId="1" fillId="2" borderId="0" xfId="0" applyNumberFormat="1" applyFont="1" applyFill="1" applyBorder="1" applyAlignment="1" applyProtection="1">
      <alignment horizontal="center" vertical="center"/>
    </xf>
    <xf numFmtId="1" fontId="15" fillId="0" borderId="10" xfId="0" applyNumberFormat="1" applyFont="1" applyBorder="1" applyAlignment="1">
      <alignment horizontal="left" vertical="center"/>
    </xf>
    <xf numFmtId="0" fontId="4" fillId="0" borderId="1" xfId="0" applyFont="1" applyFill="1" applyBorder="1" applyAlignment="1" applyProtection="1">
      <alignment horizontal="center"/>
      <protection locked="0"/>
    </xf>
    <xf numFmtId="0" fontId="1" fillId="0" borderId="9" xfId="0" applyFont="1" applyFill="1" applyBorder="1" applyAlignment="1" applyProtection="1">
      <alignment horizontal="center"/>
      <protection locked="0"/>
    </xf>
    <xf numFmtId="0" fontId="3" fillId="0" borderId="0" xfId="0" applyFont="1" applyFill="1" applyBorder="1" applyAlignment="1" applyProtection="1">
      <alignment horizontal="center"/>
    </xf>
    <xf numFmtId="0" fontId="4" fillId="0" borderId="0" xfId="0" applyFont="1"/>
    <xf numFmtId="0" fontId="1" fillId="0" borderId="0" xfId="0" applyFont="1" applyAlignment="1">
      <alignment horizontal="left"/>
    </xf>
    <xf numFmtId="0" fontId="20" fillId="0" borderId="0" xfId="0" applyFont="1" applyAlignment="1">
      <alignment horizontal="left"/>
    </xf>
    <xf numFmtId="0" fontId="20" fillId="0" borderId="0" xfId="0" applyFont="1"/>
    <xf numFmtId="0" fontId="14" fillId="0" borderId="0" xfId="0" applyFont="1" applyAlignment="1">
      <alignment horizontal="center"/>
    </xf>
    <xf numFmtId="0" fontId="2" fillId="0" borderId="0" xfId="0" applyFont="1" applyFill="1" applyBorder="1" applyAlignment="1" applyProtection="1">
      <alignment horizontal="center" vertical="top"/>
    </xf>
    <xf numFmtId="0" fontId="1" fillId="0" borderId="0" xfId="0" applyFont="1" applyFill="1" applyBorder="1" applyAlignment="1" applyProtection="1">
      <alignment horizontal="center" vertical="top"/>
      <protection locked="0"/>
    </xf>
    <xf numFmtId="0" fontId="1" fillId="0" borderId="0" xfId="0" applyFont="1" applyFill="1" applyBorder="1" applyAlignment="1" applyProtection="1">
      <alignment vertical="top" wrapText="1"/>
    </xf>
    <xf numFmtId="165" fontId="1" fillId="0" borderId="10" xfId="0" applyNumberFormat="1" applyFont="1" applyFill="1" applyBorder="1" applyAlignment="1" applyProtection="1">
      <alignment horizontal="center"/>
    </xf>
    <xf numFmtId="0" fontId="1" fillId="0" borderId="9" xfId="0" applyFont="1" applyFill="1" applyBorder="1" applyAlignment="1" applyProtection="1">
      <alignment horizontal="left"/>
    </xf>
    <xf numFmtId="0" fontId="1" fillId="0" borderId="8" xfId="0" applyFont="1" applyFill="1" applyBorder="1" applyAlignment="1" applyProtection="1"/>
    <xf numFmtId="0" fontId="1" fillId="0" borderId="7" xfId="0" applyFont="1" applyFill="1" applyBorder="1" applyAlignment="1" applyProtection="1">
      <alignment horizontal="center"/>
      <protection locked="0"/>
    </xf>
    <xf numFmtId="0" fontId="3" fillId="0" borderId="3" xfId="0" applyFont="1" applyFill="1" applyBorder="1" applyAlignment="1" applyProtection="1"/>
    <xf numFmtId="0" fontId="15" fillId="0" borderId="0" xfId="0" applyFont="1" applyFill="1" applyAlignment="1" applyProtection="1">
      <alignment horizontal="center"/>
    </xf>
    <xf numFmtId="0" fontId="2" fillId="0" borderId="0" xfId="0" applyFont="1"/>
    <xf numFmtId="0" fontId="4" fillId="0" borderId="0" xfId="0" applyFont="1" applyFill="1" applyBorder="1" applyAlignment="1" applyProtection="1">
      <alignment horizontal="left" vertical="center"/>
      <protection locked="0"/>
    </xf>
    <xf numFmtId="0" fontId="23" fillId="0" borderId="0" xfId="0" applyFont="1" applyFill="1" applyBorder="1" applyAlignment="1" applyProtection="1"/>
    <xf numFmtId="0" fontId="6" fillId="0" borderId="0" xfId="0" applyFont="1" applyFill="1" applyAlignment="1" applyProtection="1"/>
    <xf numFmtId="0" fontId="14" fillId="0" borderId="0" xfId="0" applyFont="1" applyBorder="1" applyAlignment="1">
      <alignment horizontal="right" vertical="center"/>
    </xf>
    <xf numFmtId="0" fontId="15" fillId="0" borderId="0" xfId="0" applyFont="1" applyBorder="1" applyAlignment="1">
      <alignment horizontal="left"/>
    </xf>
    <xf numFmtId="0" fontId="15" fillId="0" borderId="0" xfId="0" applyFont="1" applyBorder="1" applyAlignment="1">
      <alignment horizontal="right"/>
    </xf>
    <xf numFmtId="0" fontId="18" fillId="0" borderId="0" xfId="0" applyFont="1" applyBorder="1" applyAlignment="1">
      <alignment horizontal="center" wrapText="1"/>
    </xf>
    <xf numFmtId="0" fontId="19" fillId="0" borderId="0" xfId="0" applyFont="1" applyBorder="1"/>
    <xf numFmtId="0" fontId="3" fillId="0" borderId="0" xfId="0" applyFont="1" applyBorder="1" applyAlignment="1">
      <alignment horizontal="left" vertical="center"/>
    </xf>
    <xf numFmtId="1" fontId="14" fillId="0" borderId="0" xfId="0" applyNumberFormat="1" applyFont="1" applyBorder="1" applyAlignment="1" applyProtection="1">
      <alignment horizontal="left" vertical="center"/>
      <protection locked="0"/>
    </xf>
    <xf numFmtId="166" fontId="15" fillId="0" borderId="0" xfId="0" applyNumberFormat="1" applyFont="1" applyBorder="1" applyAlignment="1" applyProtection="1">
      <protection locked="0"/>
    </xf>
    <xf numFmtId="1" fontId="15" fillId="0" borderId="0" xfId="0" applyNumberFormat="1" applyFont="1" applyBorder="1" applyAlignment="1">
      <alignment horizontal="left" vertical="center"/>
    </xf>
    <xf numFmtId="0" fontId="15" fillId="0" borderId="0" xfId="0" applyFont="1" applyBorder="1" applyAlignment="1">
      <alignment horizontal="center"/>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top" wrapText="1"/>
      <protection locked="0"/>
    </xf>
    <xf numFmtId="0" fontId="24" fillId="0" borderId="0" xfId="0" applyFont="1" applyFill="1" applyBorder="1" applyAlignment="1" applyProtection="1"/>
    <xf numFmtId="0" fontId="27" fillId="0" borderId="0" xfId="0" applyFont="1" applyAlignment="1">
      <alignment horizontal="left"/>
    </xf>
    <xf numFmtId="0" fontId="9" fillId="0" borderId="4"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7"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22" fillId="0" borderId="0" xfId="0" applyFont="1" applyFill="1" applyAlignment="1" applyProtection="1">
      <alignment horizontal="center"/>
    </xf>
    <xf numFmtId="0" fontId="1" fillId="0" borderId="0"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4" fillId="0" borderId="1" xfId="0" applyFont="1" applyFill="1" applyBorder="1" applyAlignment="1" applyProtection="1">
      <alignment horizontal="left" vertical="center"/>
      <protection locked="0"/>
    </xf>
    <xf numFmtId="0" fontId="3" fillId="0" borderId="0" xfId="0" applyFont="1" applyFill="1" applyBorder="1" applyAlignment="1" applyProtection="1">
      <alignment horizontal="center"/>
    </xf>
    <xf numFmtId="0" fontId="4" fillId="0" borderId="2"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xf>
    <xf numFmtId="0" fontId="2" fillId="0" borderId="11" xfId="0" applyFont="1" applyFill="1" applyBorder="1" applyAlignment="1" applyProtection="1">
      <alignment horizontal="center" vertical="top"/>
    </xf>
    <xf numFmtId="0" fontId="2" fillId="0" borderId="2" xfId="0" applyFont="1" applyFill="1" applyBorder="1" applyAlignment="1" applyProtection="1">
      <alignment horizontal="center" vertical="top"/>
    </xf>
    <xf numFmtId="0" fontId="2" fillId="0" borderId="12" xfId="0" applyFont="1" applyFill="1" applyBorder="1" applyAlignment="1" applyProtection="1">
      <alignment horizontal="center" vertical="top"/>
    </xf>
    <xf numFmtId="0" fontId="11" fillId="0" borderId="0" xfId="0" applyFont="1" applyFill="1" applyAlignment="1" applyProtection="1">
      <alignment horizontal="center"/>
    </xf>
    <xf numFmtId="0" fontId="2" fillId="0" borderId="0"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top" wrapText="1"/>
      <protection locked="0"/>
    </xf>
    <xf numFmtId="14" fontId="1" fillId="0" borderId="1" xfId="0" applyNumberFormat="1" applyFont="1" applyFill="1" applyBorder="1" applyAlignment="1" applyProtection="1">
      <alignment horizontal="left"/>
      <protection locked="0"/>
    </xf>
    <xf numFmtId="0" fontId="1" fillId="0" borderId="1" xfId="0" applyFont="1" applyFill="1" applyBorder="1" applyAlignment="1" applyProtection="1">
      <alignment horizontal="left"/>
      <protection locked="0"/>
    </xf>
    <xf numFmtId="165" fontId="1" fillId="0" borderId="2" xfId="0" applyNumberFormat="1" applyFont="1" applyFill="1" applyBorder="1" applyAlignment="1" applyProtection="1">
      <alignment horizontal="center"/>
      <protection locked="0"/>
    </xf>
    <xf numFmtId="165" fontId="1" fillId="0" borderId="0" xfId="0" applyNumberFormat="1" applyFont="1" applyFill="1" applyBorder="1" applyAlignment="1" applyProtection="1">
      <alignment horizontal="center"/>
    </xf>
    <xf numFmtId="0" fontId="6" fillId="0" borderId="4"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7"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0" fontId="1" fillId="0" borderId="10" xfId="0" applyFont="1" applyFill="1" applyBorder="1" applyAlignment="1" applyProtection="1">
      <alignment horizontal="left" vertical="top" wrapText="1"/>
    </xf>
    <xf numFmtId="0" fontId="1" fillId="0" borderId="2" xfId="0" applyFont="1" applyFill="1" applyBorder="1" applyAlignment="1" applyProtection="1">
      <alignment horizontal="left"/>
      <protection locked="0"/>
    </xf>
    <xf numFmtId="0" fontId="8" fillId="0" borderId="0" xfId="0" applyFont="1" applyAlignment="1">
      <alignment horizontal="left"/>
    </xf>
    <xf numFmtId="165" fontId="1" fillId="0" borderId="2" xfId="0" applyNumberFormat="1" applyFont="1" applyFill="1" applyBorder="1" applyAlignment="1" applyProtection="1">
      <alignment horizontal="center"/>
    </xf>
    <xf numFmtId="49" fontId="1" fillId="0" borderId="1" xfId="0" applyNumberFormat="1" applyFont="1" applyFill="1" applyBorder="1" applyAlignment="1" applyProtection="1">
      <alignment horizontal="left"/>
      <protection locked="0"/>
    </xf>
    <xf numFmtId="49" fontId="1" fillId="0" borderId="2" xfId="0" applyNumberFormat="1" applyFont="1" applyFill="1" applyBorder="1" applyAlignment="1" applyProtection="1">
      <alignment horizontal="left"/>
      <protection locked="0"/>
    </xf>
    <xf numFmtId="0" fontId="21" fillId="0" borderId="0" xfId="0" applyFont="1" applyAlignment="1">
      <alignment horizontal="left"/>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0" xfId="0" applyFont="1" applyAlignment="1">
      <alignment horizontal="left" vertical="top" wrapText="1"/>
    </xf>
    <xf numFmtId="0" fontId="16" fillId="0" borderId="8" xfId="0" applyFont="1" applyBorder="1" applyAlignment="1">
      <alignment horizontal="left" vertical="top" wrapText="1"/>
    </xf>
    <xf numFmtId="166" fontId="15" fillId="0" borderId="1" xfId="0" applyNumberFormat="1" applyFont="1" applyBorder="1" applyAlignment="1" applyProtection="1">
      <alignment horizontal="center"/>
      <protection locked="0"/>
    </xf>
    <xf numFmtId="0" fontId="29" fillId="0" borderId="0" xfId="0" applyFont="1" applyFill="1" applyBorder="1" applyAlignment="1" applyProtection="1">
      <alignment horizontal="left"/>
    </xf>
    <xf numFmtId="0" fontId="29" fillId="0" borderId="0" xfId="0" applyFont="1" applyFill="1" applyBorder="1" applyAlignment="1" applyProtection="1">
      <alignment horizontal="center"/>
    </xf>
    <xf numFmtId="0" fontId="29" fillId="0" borderId="0" xfId="0" applyFont="1" applyFill="1" applyBorder="1" applyAlignment="1" applyProtection="1"/>
    <xf numFmtId="0" fontId="29" fillId="0" borderId="0" xfId="0" applyFont="1" applyFill="1" applyBorder="1" applyProtection="1"/>
    <xf numFmtId="0" fontId="1" fillId="0" borderId="1" xfId="0" applyFont="1" applyFill="1" applyBorder="1" applyAlignment="1" applyProtection="1">
      <alignment horizontal="left"/>
    </xf>
    <xf numFmtId="0" fontId="5" fillId="0" borderId="9" xfId="0" applyFont="1" applyBorder="1" applyAlignment="1" applyProtection="1">
      <alignment vertical="top"/>
      <protection locked="0"/>
    </xf>
    <xf numFmtId="0" fontId="28" fillId="0" borderId="7" xfId="0" applyFont="1" applyFill="1" applyBorder="1" applyAlignment="1" applyProtection="1">
      <alignment horizontal="left"/>
    </xf>
    <xf numFmtId="0" fontId="1" fillId="0" borderId="8" xfId="0" applyFont="1" applyFill="1" applyBorder="1" applyAlignment="1" applyProtection="1">
      <alignment vertical="top" wrapText="1"/>
    </xf>
    <xf numFmtId="0" fontId="7" fillId="0" borderId="1" xfId="0" applyFont="1" applyBorder="1" applyAlignment="1">
      <alignment horizontal="left"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504825</xdr:colOff>
      <xdr:row>56</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00725" y="481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406892</xdr:colOff>
      <xdr:row>57</xdr:row>
      <xdr:rowOff>31249</xdr:rowOff>
    </xdr:from>
    <xdr:ext cx="1442210" cy="597402"/>
    <xdr:sp macro="" textlink="">
      <xdr:nvSpPr>
        <xdr:cNvPr id="3" name="Rectangle 2">
          <a:extLst>
            <a:ext uri="{FF2B5EF4-FFF2-40B4-BE49-F238E27FC236}">
              <a16:creationId xmlns:a16="http://schemas.microsoft.com/office/drawing/2014/main" id="{00000000-0008-0000-0000-000003000000}"/>
            </a:ext>
          </a:extLst>
        </xdr:cNvPr>
        <xdr:cNvSpPr/>
      </xdr:nvSpPr>
      <xdr:spPr>
        <a:xfrm>
          <a:off x="1978517" y="9165724"/>
          <a:ext cx="1442210" cy="597402"/>
        </a:xfrm>
        <a:prstGeom prst="rect">
          <a:avLst/>
        </a:prstGeom>
        <a:noFill/>
      </xdr:spPr>
      <xdr:txBody>
        <a:bodyPr wrap="square" lIns="91440" tIns="45720" rIns="91440" bIns="45720">
          <a:spAutoFit/>
        </a:bodyPr>
        <a:lstStyle/>
        <a:p>
          <a:pPr algn="ctr"/>
          <a:endParaRPr lang="en-US" sz="4400" b="1" cap="none" spc="0">
            <a:ln w="1905"/>
            <a:solidFill>
              <a:srgbClr val="FFC000"/>
            </a:solidFill>
            <a:effectLst>
              <a:innerShdw blurRad="69850" dist="43180" dir="5400000">
                <a:srgbClr val="000000">
                  <a:alpha val="65000"/>
                </a:srgbClr>
              </a:innerShdw>
            </a:effectLst>
          </a:endParaRPr>
        </a:p>
      </xdr:txBody>
    </xdr:sp>
    <xdr:clientData/>
  </xdr:oneCellAnchor>
  <xdr:twoCellAnchor editAs="oneCell">
    <xdr:from>
      <xdr:col>0</xdr:col>
      <xdr:colOff>38100</xdr:colOff>
      <xdr:row>0</xdr:row>
      <xdr:rowOff>38100</xdr:rowOff>
    </xdr:from>
    <xdr:to>
      <xdr:col>7</xdr:col>
      <xdr:colOff>273302</xdr:colOff>
      <xdr:row>3</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8100"/>
          <a:ext cx="3017847" cy="666750"/>
        </a:xfrm>
        <a:prstGeom prst="rect">
          <a:avLst/>
        </a:prstGeom>
      </xdr:spPr>
    </xdr:pic>
    <xdr:clientData/>
  </xdr:twoCellAnchor>
  <xdr:oneCellAnchor>
    <xdr:from>
      <xdr:col>5</xdr:col>
      <xdr:colOff>85725</xdr:colOff>
      <xdr:row>57</xdr:row>
      <xdr:rowOff>28575</xdr:rowOff>
    </xdr:from>
    <xdr:ext cx="2419349" cy="638175"/>
    <xdr:sp macro="" textlink="">
      <xdr:nvSpPr>
        <xdr:cNvPr id="7" name="Rectangle 6">
          <a:extLst>
            <a:ext uri="{FF2B5EF4-FFF2-40B4-BE49-F238E27FC236}">
              <a16:creationId xmlns:a16="http://schemas.microsoft.com/office/drawing/2014/main" id="{00000000-0008-0000-0000-000007000000}"/>
            </a:ext>
          </a:extLst>
        </xdr:cNvPr>
        <xdr:cNvSpPr/>
      </xdr:nvSpPr>
      <xdr:spPr>
        <a:xfrm>
          <a:off x="1657350" y="9163050"/>
          <a:ext cx="2419349" cy="638175"/>
        </a:xfrm>
        <a:prstGeom prst="rect">
          <a:avLst/>
        </a:prstGeom>
        <a:noFill/>
      </xdr:spPr>
      <xdr:txBody>
        <a:bodyPr wrap="square" lIns="91440" tIns="45720" rIns="91440" bIns="45720">
          <a:noAutofit/>
        </a:bodyPr>
        <a:lstStyle/>
        <a:p>
          <a:pPr algn="ctr"/>
          <a:r>
            <a:rPr lang="en-US" sz="3200" b="1" cap="none" spc="0">
              <a:ln w="1905"/>
              <a:solidFill>
                <a:srgbClr val="FFC000"/>
              </a:solidFill>
              <a:effectLst>
                <a:innerShdw blurRad="69850" dist="43180" dir="5400000">
                  <a:srgbClr val="000000">
                    <a:alpha val="65000"/>
                  </a:srgbClr>
                </a:innerShdw>
              </a:effectLst>
            </a:rPr>
            <a:t>DRAFT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7"/>
  <sheetViews>
    <sheetView tabSelected="1" view="pageLayout" zoomScaleNormal="85" zoomScaleSheetLayoutView="100" workbookViewId="0">
      <selection activeCell="E5" sqref="E5:L5"/>
    </sheetView>
  </sheetViews>
  <sheetFormatPr defaultColWidth="9.140625" defaultRowHeight="12" x14ac:dyDescent="0.2"/>
  <cols>
    <col min="1" max="1" width="4.7109375" style="3" customWidth="1"/>
    <col min="2" max="2" width="0.85546875" style="4" customWidth="1"/>
    <col min="3" max="3" width="5.42578125" style="3" customWidth="1"/>
    <col min="4" max="4" width="10.5703125" style="8" customWidth="1"/>
    <col min="5" max="5" width="1.28515625" style="8" customWidth="1"/>
    <col min="6" max="6" width="9.28515625" style="7" customWidth="1"/>
    <col min="7" max="7" width="7.5703125" style="7" customWidth="1"/>
    <col min="8" max="8" width="9.7109375" style="3" customWidth="1"/>
    <col min="9" max="9" width="3" style="3" customWidth="1"/>
    <col min="10" max="10" width="5.5703125" style="3" customWidth="1"/>
    <col min="11" max="11" width="2.85546875" style="3" customWidth="1"/>
    <col min="12" max="12" width="5" style="3" customWidth="1"/>
    <col min="13" max="13" width="3.28515625" style="3" customWidth="1"/>
    <col min="14" max="14" width="7.85546875" style="3" customWidth="1"/>
    <col min="15" max="15" width="4.7109375" style="43" customWidth="1"/>
    <col min="16" max="16" width="4.140625" style="8" customWidth="1"/>
    <col min="17" max="17" width="4.5703125" style="8" customWidth="1"/>
    <col min="18" max="18" width="4.42578125" style="8" customWidth="1"/>
    <col min="19" max="19" width="2.85546875" style="8" customWidth="1"/>
    <col min="20" max="20" width="4.140625" style="8" customWidth="1"/>
    <col min="21" max="21" width="4.7109375" style="3" customWidth="1"/>
    <col min="22" max="22" width="6.7109375" style="46" customWidth="1"/>
    <col min="23" max="23" width="4.140625" style="7" customWidth="1"/>
    <col min="24" max="24" width="3" style="7" customWidth="1"/>
    <col min="25" max="25" width="1.85546875" style="7" customWidth="1"/>
    <col min="26" max="26" width="2" style="7" customWidth="1"/>
    <col min="27" max="27" width="2" style="7" hidden="1" customWidth="1"/>
    <col min="28" max="28" width="5.85546875" style="7" hidden="1" customWidth="1"/>
    <col min="29" max="29" width="5.5703125" style="7" hidden="1" customWidth="1"/>
    <col min="30" max="30" width="23" style="7" hidden="1" customWidth="1"/>
    <col min="31" max="31" width="10" style="7" customWidth="1"/>
    <col min="32" max="32" width="15.7109375" style="7" customWidth="1"/>
    <col min="33" max="16384" width="9.140625" style="7"/>
  </cols>
  <sheetData>
    <row r="1" spans="1:30" ht="15" customHeight="1" x14ac:dyDescent="0.3">
      <c r="A1" s="26"/>
      <c r="B1" s="40"/>
      <c r="C1" s="26"/>
      <c r="D1" s="26"/>
      <c r="E1" s="26"/>
      <c r="F1" s="26"/>
      <c r="G1" s="26"/>
      <c r="H1" s="26"/>
      <c r="I1" s="26"/>
      <c r="J1" s="26"/>
      <c r="K1" s="26"/>
      <c r="L1" s="161" t="s">
        <v>69</v>
      </c>
      <c r="M1" s="161"/>
      <c r="N1" s="161"/>
      <c r="O1" s="161"/>
      <c r="P1" s="161"/>
      <c r="Q1" s="161"/>
      <c r="R1" s="161"/>
      <c r="S1" s="161"/>
      <c r="T1" s="161"/>
      <c r="U1" s="161"/>
      <c r="V1" s="161"/>
      <c r="W1" s="26"/>
      <c r="X1" s="26"/>
      <c r="Y1" s="26"/>
      <c r="AB1" s="7" t="s">
        <v>21</v>
      </c>
      <c r="AC1" s="7">
        <v>4</v>
      </c>
    </row>
    <row r="2" spans="1:30" ht="15" customHeight="1" x14ac:dyDescent="0.3">
      <c r="A2" s="26"/>
      <c r="B2" s="40"/>
      <c r="C2" s="26"/>
      <c r="D2" s="26"/>
      <c r="E2" s="26"/>
      <c r="F2" s="26"/>
      <c r="G2" s="26"/>
      <c r="H2" s="26"/>
      <c r="I2" s="26"/>
      <c r="J2" s="26"/>
      <c r="K2" s="26"/>
      <c r="L2" s="161" t="s">
        <v>74</v>
      </c>
      <c r="M2" s="161"/>
      <c r="N2" s="161"/>
      <c r="O2" s="161"/>
      <c r="P2" s="161"/>
      <c r="Q2" s="161"/>
      <c r="R2" s="161"/>
      <c r="S2" s="161"/>
      <c r="T2" s="161"/>
      <c r="U2" s="161"/>
      <c r="V2" s="161"/>
      <c r="W2" s="26"/>
      <c r="X2" s="26"/>
      <c r="Y2" s="26"/>
      <c r="AB2" s="7" t="s">
        <v>22</v>
      </c>
      <c r="AC2" s="7">
        <v>3.7</v>
      </c>
    </row>
    <row r="3" spans="1:30" ht="15" customHeight="1" x14ac:dyDescent="0.25">
      <c r="A3" s="42"/>
      <c r="B3" s="11"/>
      <c r="C3" s="42"/>
      <c r="D3" s="42"/>
      <c r="E3" s="42"/>
      <c r="F3" s="42"/>
      <c r="G3" s="42"/>
      <c r="H3" s="42"/>
      <c r="I3" s="42"/>
      <c r="J3" s="42"/>
      <c r="L3" s="151" t="s">
        <v>76</v>
      </c>
      <c r="M3" s="151"/>
      <c r="N3" s="151"/>
      <c r="O3" s="151"/>
      <c r="P3" s="151"/>
      <c r="Q3" s="151"/>
      <c r="R3" s="151"/>
      <c r="S3" s="151"/>
      <c r="T3" s="151"/>
      <c r="U3" s="151"/>
      <c r="V3" s="151"/>
      <c r="W3" s="26"/>
      <c r="X3" s="26"/>
      <c r="Y3" s="26"/>
      <c r="AB3" s="7" t="s">
        <v>23</v>
      </c>
      <c r="AC3" s="7">
        <v>3.3</v>
      </c>
    </row>
    <row r="4" spans="1:30" ht="14.25" customHeight="1" x14ac:dyDescent="0.2">
      <c r="A4" s="42"/>
      <c r="B4" s="11"/>
      <c r="C4" s="42"/>
      <c r="D4" s="42"/>
      <c r="E4" s="42"/>
      <c r="F4" s="42"/>
      <c r="G4" s="42"/>
      <c r="H4" s="42"/>
      <c r="I4" s="42"/>
      <c r="J4" s="42"/>
      <c r="K4" s="42"/>
      <c r="L4" s="42"/>
      <c r="M4" s="42"/>
      <c r="N4" s="42"/>
      <c r="O4" s="41"/>
      <c r="P4" s="42"/>
      <c r="Q4" s="42"/>
      <c r="R4" s="42"/>
      <c r="S4" s="42"/>
      <c r="T4" s="42"/>
      <c r="U4" s="42"/>
      <c r="V4" s="44"/>
      <c r="W4" s="26"/>
      <c r="X4" s="26"/>
      <c r="Y4" s="26"/>
      <c r="AB4" s="7" t="s">
        <v>24</v>
      </c>
      <c r="AC4" s="7">
        <v>3</v>
      </c>
    </row>
    <row r="5" spans="1:30" ht="12.75" customHeight="1" x14ac:dyDescent="0.2">
      <c r="A5" s="4"/>
      <c r="B5" s="3"/>
      <c r="C5" s="39" t="s">
        <v>4</v>
      </c>
      <c r="D5" s="39"/>
      <c r="E5" s="165"/>
      <c r="F5" s="165"/>
      <c r="G5" s="165"/>
      <c r="H5" s="165"/>
      <c r="I5" s="165"/>
      <c r="J5" s="165"/>
      <c r="K5" s="165"/>
      <c r="L5" s="165"/>
      <c r="N5" s="76"/>
      <c r="O5" s="9"/>
      <c r="P5" s="9"/>
      <c r="Q5" s="18"/>
      <c r="R5" s="4"/>
      <c r="S5" s="21"/>
      <c r="T5" s="35"/>
      <c r="U5" s="21"/>
      <c r="V5" s="35"/>
      <c r="AB5" s="7" t="s">
        <v>43</v>
      </c>
      <c r="AC5" s="7">
        <v>2.7</v>
      </c>
    </row>
    <row r="6" spans="1:30" ht="12" customHeight="1" x14ac:dyDescent="0.2">
      <c r="A6" s="4"/>
      <c r="B6" s="3"/>
      <c r="C6" s="39" t="s">
        <v>11</v>
      </c>
      <c r="D6" s="39"/>
      <c r="E6" s="175"/>
      <c r="F6" s="175"/>
      <c r="G6" s="175"/>
      <c r="H6" s="175"/>
      <c r="I6" s="175"/>
      <c r="J6" s="175"/>
      <c r="K6" s="175"/>
      <c r="L6" s="175"/>
      <c r="N6" s="26" t="s">
        <v>57</v>
      </c>
      <c r="O6" s="42"/>
      <c r="P6" s="104"/>
      <c r="Q6" s="178"/>
      <c r="R6" s="178"/>
      <c r="S6" s="178"/>
      <c r="T6" s="178"/>
      <c r="U6" s="178"/>
      <c r="V6" s="178"/>
      <c r="AB6" s="7" t="s">
        <v>25</v>
      </c>
      <c r="AC6" s="7">
        <v>2.2999999999999998</v>
      </c>
    </row>
    <row r="7" spans="1:30" ht="12.75" customHeight="1" x14ac:dyDescent="0.2">
      <c r="A7" s="4"/>
      <c r="B7" s="3"/>
      <c r="C7" s="39" t="s">
        <v>5</v>
      </c>
      <c r="D7" s="39"/>
      <c r="E7" s="175"/>
      <c r="F7" s="175"/>
      <c r="G7" s="175"/>
      <c r="H7" s="175"/>
      <c r="I7" s="175"/>
      <c r="J7" s="175"/>
      <c r="K7" s="175"/>
      <c r="L7" s="175"/>
      <c r="N7" s="78" t="s">
        <v>67</v>
      </c>
      <c r="O7" s="42"/>
      <c r="P7" s="104"/>
      <c r="Q7" s="179"/>
      <c r="R7" s="179"/>
      <c r="S7" s="179"/>
      <c r="T7" s="179"/>
      <c r="U7" s="179"/>
      <c r="V7" s="179"/>
      <c r="AB7" s="7" t="s">
        <v>26</v>
      </c>
      <c r="AC7" s="7">
        <v>2</v>
      </c>
    </row>
    <row r="8" spans="1:30" ht="12" customHeight="1" x14ac:dyDescent="0.2">
      <c r="A8" s="4"/>
      <c r="B8" s="3"/>
      <c r="C8" s="39" t="s">
        <v>6</v>
      </c>
      <c r="D8" s="39"/>
      <c r="E8" s="175"/>
      <c r="F8" s="175"/>
      <c r="G8" s="175"/>
      <c r="H8" s="175"/>
      <c r="I8" s="175"/>
      <c r="J8" s="175"/>
      <c r="K8" s="175"/>
      <c r="L8" s="175"/>
      <c r="N8" s="76" t="s">
        <v>8</v>
      </c>
      <c r="O8" s="42"/>
      <c r="P8" s="165"/>
      <c r="Q8" s="165"/>
      <c r="R8" s="165"/>
      <c r="S8" s="165"/>
      <c r="T8" s="165"/>
      <c r="U8" s="165"/>
      <c r="V8" s="165"/>
      <c r="AB8" s="7" t="s">
        <v>27</v>
      </c>
      <c r="AC8" s="7">
        <v>1.7</v>
      </c>
    </row>
    <row r="9" spans="1:30" ht="12.75" customHeight="1" x14ac:dyDescent="0.2">
      <c r="A9" s="4"/>
      <c r="B9" s="3"/>
      <c r="C9" s="26" t="s">
        <v>9</v>
      </c>
      <c r="D9" s="27" t="s">
        <v>45</v>
      </c>
      <c r="E9" s="5"/>
      <c r="F9" s="166"/>
      <c r="G9" s="166"/>
      <c r="H9" s="8" t="s">
        <v>48</v>
      </c>
      <c r="I9" s="28"/>
      <c r="J9" s="28"/>
      <c r="K9" s="28"/>
      <c r="L9" s="28"/>
      <c r="N9" s="39" t="s">
        <v>7</v>
      </c>
      <c r="O9" s="4"/>
      <c r="P9" s="175"/>
      <c r="Q9" s="175"/>
      <c r="R9" s="175"/>
      <c r="S9" s="175"/>
      <c r="T9" s="175"/>
      <c r="U9" s="175"/>
      <c r="V9" s="175"/>
      <c r="AB9" s="7" t="s">
        <v>28</v>
      </c>
      <c r="AC9" s="7">
        <v>1.3</v>
      </c>
    </row>
    <row r="10" spans="1:30" ht="13.5" customHeight="1" x14ac:dyDescent="0.2">
      <c r="D10" s="24" t="s">
        <v>46</v>
      </c>
      <c r="F10" s="177" t="str">
        <f>IF(SUM(C15:C45)=0,"",(SUM(AD15:AD45)/SUMIF($A15:$A45,"&lt;&gt;P",C15:C45)))</f>
        <v/>
      </c>
      <c r="G10" s="177"/>
      <c r="H10" s="73" t="s">
        <v>47</v>
      </c>
      <c r="I10" s="10"/>
      <c r="J10" s="10"/>
      <c r="K10" s="10"/>
      <c r="N10" s="23"/>
      <c r="O10" s="3"/>
      <c r="P10" s="34"/>
      <c r="Q10" s="29"/>
      <c r="R10" s="29"/>
      <c r="S10" s="29"/>
      <c r="T10" s="29"/>
      <c r="U10" s="1"/>
      <c r="V10" s="1"/>
      <c r="AB10" s="7" t="s">
        <v>29</v>
      </c>
      <c r="AC10" s="7">
        <v>1</v>
      </c>
    </row>
    <row r="11" spans="1:30" x14ac:dyDescent="0.2">
      <c r="D11" s="24"/>
      <c r="F11" s="167"/>
      <c r="G11" s="167"/>
      <c r="H11" s="10"/>
      <c r="I11" s="10"/>
      <c r="J11" s="10"/>
      <c r="K11" s="10"/>
      <c r="N11" s="23"/>
      <c r="O11" s="3"/>
      <c r="P11" s="77"/>
      <c r="Q11" s="34"/>
      <c r="R11" s="29"/>
      <c r="S11" s="29"/>
      <c r="T11" s="29"/>
      <c r="U11" s="1"/>
      <c r="V11" s="1"/>
      <c r="AB11" s="7" t="s">
        <v>44</v>
      </c>
      <c r="AC11" s="7">
        <v>0.7</v>
      </c>
    </row>
    <row r="12" spans="1:30" ht="14.25" customHeight="1" thickBot="1" x14ac:dyDescent="0.25">
      <c r="A12" s="140" t="s">
        <v>91</v>
      </c>
      <c r="B12" s="12"/>
      <c r="C12" s="12"/>
      <c r="E12" s="14"/>
      <c r="F12" s="14"/>
      <c r="G12" s="14"/>
      <c r="H12" s="33" t="s">
        <v>56</v>
      </c>
      <c r="I12" s="155" t="s">
        <v>38</v>
      </c>
      <c r="J12" s="155"/>
      <c r="K12" s="155"/>
      <c r="L12" s="155"/>
      <c r="M12" s="155"/>
      <c r="N12" s="155"/>
      <c r="O12" s="3"/>
      <c r="P12" s="181" t="s">
        <v>59</v>
      </c>
      <c r="Q12" s="182"/>
      <c r="R12" s="182"/>
      <c r="S12" s="182"/>
      <c r="T12" s="182"/>
      <c r="U12" s="182"/>
      <c r="V12" s="183"/>
      <c r="AB12" s="7" t="s">
        <v>30</v>
      </c>
      <c r="AC12" s="7">
        <v>0</v>
      </c>
    </row>
    <row r="13" spans="1:30" ht="14.45" customHeight="1" thickBot="1" x14ac:dyDescent="0.25">
      <c r="A13" s="122"/>
      <c r="B13" s="12"/>
      <c r="C13" s="12" t="s">
        <v>85</v>
      </c>
      <c r="E13" s="14"/>
      <c r="F13" s="14"/>
      <c r="G13" s="14"/>
      <c r="H13" s="109"/>
      <c r="I13" s="109"/>
      <c r="J13" s="109"/>
      <c r="K13" s="109"/>
      <c r="L13" s="109"/>
      <c r="M13" s="109"/>
      <c r="N13" s="109"/>
      <c r="O13" s="3"/>
      <c r="P13" s="184"/>
      <c r="Q13" s="185"/>
      <c r="R13" s="185"/>
      <c r="S13" s="185"/>
      <c r="T13" s="185"/>
      <c r="U13" s="185"/>
      <c r="V13" s="186"/>
    </row>
    <row r="14" spans="1:30" ht="15.6" customHeight="1" x14ac:dyDescent="0.2">
      <c r="A14" s="22" t="s">
        <v>13</v>
      </c>
      <c r="B14" s="12"/>
      <c r="C14" s="22" t="s">
        <v>14</v>
      </c>
      <c r="D14" s="127" t="s">
        <v>93</v>
      </c>
      <c r="E14" s="127"/>
      <c r="F14" s="127"/>
      <c r="G14" s="127"/>
      <c r="H14" s="13"/>
      <c r="I14" s="15"/>
      <c r="J14" s="15"/>
      <c r="K14" s="15"/>
      <c r="L14" s="15"/>
      <c r="M14" s="15"/>
      <c r="N14" s="15"/>
      <c r="P14" s="83"/>
      <c r="Q14" s="84" t="s">
        <v>60</v>
      </c>
      <c r="R14" s="85"/>
      <c r="S14" s="85"/>
      <c r="T14" s="85"/>
      <c r="U14" s="86" t="s">
        <v>17</v>
      </c>
      <c r="V14" s="87"/>
      <c r="AB14" s="7" t="s">
        <v>31</v>
      </c>
      <c r="AC14" s="7">
        <v>0</v>
      </c>
      <c r="AD14" s="43" t="s">
        <v>15</v>
      </c>
    </row>
    <row r="15" spans="1:30" ht="13.5" customHeight="1" x14ac:dyDescent="0.2">
      <c r="A15" s="6"/>
      <c r="C15" s="6"/>
      <c r="D15" s="111" t="s">
        <v>77</v>
      </c>
      <c r="E15" s="110"/>
      <c r="F15" s="110"/>
      <c r="G15" s="110"/>
      <c r="H15" s="82"/>
      <c r="I15" s="154"/>
      <c r="J15" s="154"/>
      <c r="K15" s="154"/>
      <c r="L15" s="154"/>
      <c r="M15" s="154"/>
      <c r="N15" s="154"/>
      <c r="P15" s="88"/>
      <c r="Q15" s="86" t="s">
        <v>0</v>
      </c>
      <c r="R15" s="187"/>
      <c r="S15" s="187"/>
      <c r="T15" s="187"/>
      <c r="U15" s="86" t="s">
        <v>18</v>
      </c>
      <c r="V15" s="87"/>
      <c r="AD15" s="105">
        <f>IFERROR(VLOOKUP($A15,$AB:$AC,2,FALSE)*$C15,0)</f>
        <v>0</v>
      </c>
    </row>
    <row r="16" spans="1:30" ht="13.5" customHeight="1" x14ac:dyDescent="0.2">
      <c r="A16" s="6"/>
      <c r="C16" s="6"/>
      <c r="D16" s="111" t="s">
        <v>78</v>
      </c>
      <c r="E16" s="112"/>
      <c r="F16" s="113"/>
      <c r="G16" s="113"/>
      <c r="H16" s="114"/>
      <c r="I16" s="154"/>
      <c r="J16" s="154"/>
      <c r="K16" s="154"/>
      <c r="L16" s="154"/>
      <c r="M16" s="154"/>
      <c r="N16" s="154"/>
      <c r="P16" s="89"/>
      <c r="Q16" s="90"/>
      <c r="R16" s="90"/>
      <c r="S16" s="90"/>
      <c r="T16" s="90"/>
      <c r="U16" s="91" t="s">
        <v>35</v>
      </c>
      <c r="V16" s="106"/>
      <c r="AD16" s="105">
        <f>IFERROR(VLOOKUP($A16,$AB:$AC,2,FALSE)*$C16,0)</f>
        <v>0</v>
      </c>
    </row>
    <row r="17" spans="1:30" ht="13.5" customHeight="1" x14ac:dyDescent="0.2">
      <c r="A17" s="6"/>
      <c r="C17" s="6"/>
      <c r="D17" s="7" t="s">
        <v>79</v>
      </c>
      <c r="E17" s="112"/>
      <c r="F17" s="113"/>
      <c r="G17" s="113"/>
      <c r="H17" s="123"/>
      <c r="I17" s="156"/>
      <c r="J17" s="156"/>
      <c r="K17" s="156"/>
      <c r="L17" s="156"/>
      <c r="M17" s="156"/>
      <c r="N17" s="156"/>
      <c r="P17" s="92"/>
      <c r="Q17" s="84" t="s">
        <v>61</v>
      </c>
      <c r="R17" s="85"/>
      <c r="S17" s="85"/>
      <c r="T17" s="85"/>
      <c r="U17" s="86" t="s">
        <v>2</v>
      </c>
      <c r="V17" s="87"/>
      <c r="AD17" s="105">
        <f>IFERROR(VLOOKUP($A17,$AB:$AC,2,FALSE)*$C17,0)</f>
        <v>0</v>
      </c>
    </row>
    <row r="18" spans="1:30" ht="13.5" customHeight="1" x14ac:dyDescent="0.2">
      <c r="A18" s="6"/>
      <c r="C18" s="6"/>
      <c r="D18" s="7" t="s">
        <v>80</v>
      </c>
      <c r="E18" s="7"/>
      <c r="H18" s="123"/>
      <c r="I18" s="156"/>
      <c r="J18" s="156"/>
      <c r="K18" s="156"/>
      <c r="L18" s="156"/>
      <c r="M18" s="156"/>
      <c r="N18" s="156"/>
      <c r="P18" s="89" t="s">
        <v>16</v>
      </c>
      <c r="Q18" s="86" t="s">
        <v>0</v>
      </c>
      <c r="R18" s="187"/>
      <c r="S18" s="187"/>
      <c r="T18" s="187"/>
      <c r="U18" s="86" t="s">
        <v>18</v>
      </c>
      <c r="V18" s="87"/>
      <c r="AD18" s="105">
        <f>IFERROR(VLOOKUP($A18,$AB:$AC,2,FALSE)*$C18,0)</f>
        <v>0</v>
      </c>
    </row>
    <row r="19" spans="1:30" ht="13.5" customHeight="1" x14ac:dyDescent="0.2">
      <c r="A19" s="6"/>
      <c r="C19" s="6"/>
      <c r="D19" s="180" t="s">
        <v>81</v>
      </c>
      <c r="E19" s="180"/>
      <c r="F19" s="180"/>
      <c r="G19" s="180"/>
      <c r="H19" s="82" t="s">
        <v>86</v>
      </c>
      <c r="I19" s="154"/>
      <c r="J19" s="154"/>
      <c r="K19" s="154"/>
      <c r="L19" s="154"/>
      <c r="M19" s="154"/>
      <c r="N19" s="154"/>
      <c r="P19" s="93"/>
      <c r="Q19" s="90"/>
      <c r="R19" s="90"/>
      <c r="S19" s="90"/>
      <c r="T19" s="90"/>
      <c r="U19" s="91" t="s">
        <v>35</v>
      </c>
      <c r="V19" s="106"/>
      <c r="AD19" s="105">
        <f>IFERROR(VLOOKUP($A19,$AB:$AC,2,FALSE)*$C19,0)</f>
        <v>0</v>
      </c>
    </row>
    <row r="20" spans="1:30" ht="13.5" customHeight="1" x14ac:dyDescent="0.2">
      <c r="A20" s="6"/>
      <c r="C20" s="6"/>
      <c r="D20" s="111" t="s">
        <v>82</v>
      </c>
      <c r="E20" s="110"/>
      <c r="F20" s="110"/>
      <c r="G20" s="110"/>
      <c r="H20" s="114" t="s">
        <v>87</v>
      </c>
      <c r="I20" s="154"/>
      <c r="J20" s="154"/>
      <c r="K20" s="154"/>
      <c r="L20" s="154"/>
      <c r="M20" s="154"/>
      <c r="N20" s="154"/>
      <c r="P20" s="92"/>
      <c r="Q20" s="94" t="s">
        <v>39</v>
      </c>
      <c r="R20" s="95"/>
      <c r="S20" s="95"/>
      <c r="T20" s="95"/>
      <c r="U20" s="86" t="s">
        <v>2</v>
      </c>
      <c r="V20" s="96"/>
      <c r="AD20" s="105">
        <f>IFERROR(VLOOKUP($A20,$AB:$AC,2,FALSE)*$C20,0)</f>
        <v>0</v>
      </c>
    </row>
    <row r="21" spans="1:30" ht="13.5" customHeight="1" x14ac:dyDescent="0.2">
      <c r="A21" s="6"/>
      <c r="C21" s="6"/>
      <c r="D21" s="180" t="s">
        <v>83</v>
      </c>
      <c r="E21" s="180"/>
      <c r="F21" s="180"/>
      <c r="G21" s="180"/>
      <c r="H21" s="82"/>
      <c r="I21" s="154"/>
      <c r="J21" s="154"/>
      <c r="K21" s="154"/>
      <c r="L21" s="154"/>
      <c r="M21" s="154"/>
      <c r="N21" s="154"/>
      <c r="P21" s="93"/>
      <c r="Q21" s="86" t="s">
        <v>0</v>
      </c>
      <c r="R21" s="187"/>
      <c r="S21" s="187"/>
      <c r="T21" s="187"/>
      <c r="U21" s="86" t="s">
        <v>18</v>
      </c>
      <c r="V21" s="96"/>
      <c r="AD21" s="105">
        <f>IFERROR(VLOOKUP($A21,$AB:$AC,2,FALSE)*$C21,0)</f>
        <v>0</v>
      </c>
    </row>
    <row r="22" spans="1:30" ht="13.5" customHeight="1" x14ac:dyDescent="0.2">
      <c r="A22" s="6"/>
      <c r="C22" s="6"/>
      <c r="D22" s="124" t="s">
        <v>89</v>
      </c>
      <c r="E22" s="112"/>
      <c r="F22" s="113"/>
      <c r="G22" s="113"/>
      <c r="H22" s="82" t="s">
        <v>88</v>
      </c>
      <c r="I22" s="154"/>
      <c r="J22" s="154"/>
      <c r="K22" s="154"/>
      <c r="L22" s="154"/>
      <c r="M22" s="154"/>
      <c r="N22" s="154"/>
      <c r="P22" s="93"/>
      <c r="Q22" s="97"/>
      <c r="R22" s="95"/>
      <c r="S22" s="95"/>
      <c r="T22" s="95"/>
      <c r="U22" s="91" t="s">
        <v>35</v>
      </c>
      <c r="V22" s="106"/>
      <c r="AD22" s="105">
        <f>IFERROR(VLOOKUP($A22,$AB:$AC,2,FALSE)*$C22,0)</f>
        <v>0</v>
      </c>
    </row>
    <row r="23" spans="1:30" ht="13.5" customHeight="1" x14ac:dyDescent="0.2">
      <c r="A23" s="6"/>
      <c r="C23" s="6"/>
      <c r="D23" s="141" t="s">
        <v>84</v>
      </c>
      <c r="E23" s="110"/>
      <c r="F23" s="110"/>
      <c r="G23" s="110"/>
      <c r="H23" s="82" t="s">
        <v>58</v>
      </c>
      <c r="I23" s="154"/>
      <c r="J23" s="154"/>
      <c r="K23" s="154"/>
      <c r="L23" s="154"/>
      <c r="M23" s="154"/>
      <c r="N23" s="154"/>
      <c r="P23" s="98"/>
      <c r="Q23" s="99" t="s">
        <v>19</v>
      </c>
      <c r="R23" s="90"/>
      <c r="S23" s="90"/>
      <c r="T23" s="90"/>
      <c r="U23" s="86" t="s">
        <v>17</v>
      </c>
      <c r="V23" s="87"/>
      <c r="W23" s="1"/>
      <c r="X23" s="1"/>
      <c r="AD23" s="105">
        <f>IFERROR(VLOOKUP($A23,$AB:$AC,2,FALSE)*$C23,0)</f>
        <v>0</v>
      </c>
    </row>
    <row r="24" spans="1:30" ht="13.5" customHeight="1" x14ac:dyDescent="0.2">
      <c r="A24" s="17"/>
      <c r="C24" s="17"/>
      <c r="D24" s="7" t="s">
        <v>90</v>
      </c>
      <c r="E24" s="7"/>
      <c r="H24" s="123"/>
      <c r="I24" s="156"/>
      <c r="J24" s="156"/>
      <c r="K24" s="156"/>
      <c r="L24" s="156"/>
      <c r="M24" s="156"/>
      <c r="N24" s="156"/>
      <c r="P24" s="100"/>
      <c r="Q24" s="86" t="s">
        <v>0</v>
      </c>
      <c r="R24" s="187"/>
      <c r="S24" s="187"/>
      <c r="T24" s="187"/>
      <c r="U24" s="86" t="s">
        <v>18</v>
      </c>
      <c r="V24" s="87"/>
      <c r="W24" s="1"/>
      <c r="X24" s="1"/>
      <c r="AD24" s="105">
        <f>IFERROR(VLOOKUP($A24,$AB:$AC,2,FALSE)*$C24,0)</f>
        <v>0</v>
      </c>
    </row>
    <row r="25" spans="1:30" ht="13.5" customHeight="1" x14ac:dyDescent="0.2">
      <c r="A25" s="17"/>
      <c r="C25" s="17"/>
      <c r="D25" s="7" t="s">
        <v>90</v>
      </c>
      <c r="E25" s="14"/>
      <c r="F25" s="14"/>
      <c r="G25" s="14"/>
      <c r="H25" s="82"/>
      <c r="I25" s="156"/>
      <c r="J25" s="156"/>
      <c r="K25" s="156"/>
      <c r="L25" s="156"/>
      <c r="M25" s="156"/>
      <c r="N25" s="156"/>
      <c r="P25" s="101"/>
      <c r="Q25" s="102"/>
      <c r="R25" s="102"/>
      <c r="S25" s="102"/>
      <c r="T25" s="102"/>
      <c r="U25" s="103" t="s">
        <v>35</v>
      </c>
      <c r="V25" s="106"/>
      <c r="W25" s="1"/>
      <c r="X25" s="1"/>
      <c r="AD25" s="105">
        <f>IFERROR(VLOOKUP($A25,$AB:$AC,2,FALSE)*$C25,0)</f>
        <v>0</v>
      </c>
    </row>
    <row r="26" spans="1:30" ht="13.5" customHeight="1" x14ac:dyDescent="0.2">
      <c r="A26" s="6"/>
      <c r="C26" s="6"/>
      <c r="D26" s="7" t="s">
        <v>90</v>
      </c>
      <c r="E26" s="14"/>
      <c r="F26" s="14"/>
      <c r="G26" s="14"/>
      <c r="H26" s="82"/>
      <c r="I26" s="156"/>
      <c r="J26" s="156"/>
      <c r="K26" s="156"/>
      <c r="L26" s="156"/>
      <c r="M26" s="156"/>
      <c r="N26" s="156"/>
      <c r="W26" s="1"/>
      <c r="X26" s="1"/>
      <c r="AD26" s="105">
        <f>IFERROR(VLOOKUP($A26,$AB:$AC,2,FALSE)*$C26,0)</f>
        <v>0</v>
      </c>
    </row>
    <row r="27" spans="1:30" ht="13.5" customHeight="1" x14ac:dyDescent="0.2">
      <c r="A27" s="126" t="s">
        <v>75</v>
      </c>
      <c r="C27" s="18"/>
      <c r="D27" s="81"/>
      <c r="E27" s="14"/>
      <c r="F27" s="14"/>
      <c r="G27" s="14"/>
      <c r="H27" s="82"/>
      <c r="I27" s="125"/>
      <c r="J27" s="125"/>
      <c r="K27" s="125"/>
      <c r="L27" s="125"/>
      <c r="M27" s="125"/>
      <c r="N27" s="125"/>
      <c r="W27" s="1"/>
      <c r="X27" s="1"/>
      <c r="AD27" s="45"/>
    </row>
    <row r="28" spans="1:30" ht="12.75" x14ac:dyDescent="0.2">
      <c r="A28" s="140" t="s">
        <v>33</v>
      </c>
      <c r="B28" s="12"/>
      <c r="C28" s="12"/>
      <c r="E28" s="12"/>
      <c r="F28" s="12"/>
      <c r="G28" s="12"/>
      <c r="H28" s="12"/>
      <c r="I28" s="155" t="s">
        <v>38</v>
      </c>
      <c r="J28" s="155"/>
      <c r="K28" s="155"/>
      <c r="L28" s="155"/>
      <c r="M28" s="155"/>
      <c r="N28" s="155"/>
      <c r="P28" s="58" t="s">
        <v>34</v>
      </c>
      <c r="Q28" s="59"/>
      <c r="R28" s="59"/>
      <c r="S28" s="59"/>
      <c r="T28" s="59"/>
      <c r="U28" s="60"/>
      <c r="V28" s="61"/>
      <c r="W28" s="1"/>
      <c r="X28" s="1"/>
      <c r="AD28" s="45"/>
    </row>
    <row r="29" spans="1:30" ht="13.5" customHeight="1" x14ac:dyDescent="0.2">
      <c r="A29" s="6"/>
      <c r="C29" s="6"/>
      <c r="D29" s="8" t="s">
        <v>49</v>
      </c>
      <c r="E29" s="12"/>
      <c r="F29" s="12"/>
      <c r="G29" s="12"/>
      <c r="H29" s="12"/>
      <c r="I29" s="154"/>
      <c r="J29" s="154"/>
      <c r="K29" s="154"/>
      <c r="L29" s="154"/>
      <c r="M29" s="154"/>
      <c r="N29" s="154"/>
      <c r="P29" s="194" t="s">
        <v>95</v>
      </c>
      <c r="Q29" s="34"/>
      <c r="R29" s="34"/>
      <c r="S29" s="34"/>
      <c r="T29" s="34"/>
      <c r="U29" s="4"/>
      <c r="V29" s="65"/>
      <c r="W29" s="1"/>
      <c r="X29" s="1"/>
      <c r="AD29" s="105">
        <f>IFERROR(VLOOKUP($A29,$AB:$AC,2,FALSE)*$C29,0)</f>
        <v>0</v>
      </c>
    </row>
    <row r="30" spans="1:30" ht="13.5" customHeight="1" x14ac:dyDescent="0.2">
      <c r="A30" s="6"/>
      <c r="C30" s="6"/>
      <c r="D30" s="8" t="s">
        <v>50</v>
      </c>
      <c r="E30" s="12"/>
      <c r="F30" s="12"/>
      <c r="G30" s="12"/>
      <c r="H30" s="12"/>
      <c r="I30" s="154"/>
      <c r="J30" s="154"/>
      <c r="K30" s="154"/>
      <c r="L30" s="154"/>
      <c r="M30" s="154"/>
      <c r="N30" s="154"/>
      <c r="P30" s="108"/>
      <c r="Q30" s="188" t="s">
        <v>1</v>
      </c>
      <c r="R30" s="2"/>
      <c r="S30" s="25"/>
      <c r="T30" s="37"/>
      <c r="U30" s="2"/>
      <c r="V30" s="62"/>
      <c r="W30" s="1"/>
      <c r="X30" s="1"/>
      <c r="AD30" s="105">
        <f>IFERROR(VLOOKUP($A30,$AB:$AC,2,FALSE)*$C30,0)</f>
        <v>0</v>
      </c>
    </row>
    <row r="31" spans="1:30" ht="13.5" customHeight="1" x14ac:dyDescent="0.2">
      <c r="A31" s="6"/>
      <c r="C31" s="6"/>
      <c r="D31" s="8" t="s">
        <v>51</v>
      </c>
      <c r="E31" s="12"/>
      <c r="F31" s="12"/>
      <c r="G31" s="12"/>
      <c r="H31" s="12"/>
      <c r="I31" s="154"/>
      <c r="J31" s="154"/>
      <c r="K31" s="154"/>
      <c r="L31" s="154"/>
      <c r="M31" s="154"/>
      <c r="N31" s="154"/>
      <c r="P31" s="63"/>
      <c r="Q31" s="188" t="s">
        <v>2</v>
      </c>
      <c r="R31" s="107"/>
      <c r="S31" s="188" t="s">
        <v>35</v>
      </c>
      <c r="T31" s="6"/>
      <c r="U31" s="189" t="s">
        <v>36</v>
      </c>
      <c r="V31" s="64" t="str">
        <f>IF(SUM(R31,T31)=0,"",SUM(R31,T31))</f>
        <v/>
      </c>
      <c r="W31" s="1"/>
      <c r="X31" s="1"/>
      <c r="AD31" s="105">
        <f>IFERROR(VLOOKUP($A31,$AB:$AC,2,FALSE)*$C31,0)</f>
        <v>0</v>
      </c>
    </row>
    <row r="32" spans="1:30" ht="13.5" customHeight="1" x14ac:dyDescent="0.2">
      <c r="A32" s="6"/>
      <c r="C32" s="6"/>
      <c r="D32" s="8" t="s">
        <v>52</v>
      </c>
      <c r="E32" s="12"/>
      <c r="F32" s="12"/>
      <c r="G32" s="12"/>
      <c r="H32" s="12"/>
      <c r="I32" s="154"/>
      <c r="J32" s="154"/>
      <c r="K32" s="154"/>
      <c r="L32" s="154"/>
      <c r="M32" s="154"/>
      <c r="N32" s="154"/>
      <c r="P32" s="108"/>
      <c r="Q32" s="188" t="s">
        <v>97</v>
      </c>
      <c r="R32" s="2"/>
      <c r="S32" s="34"/>
      <c r="T32" s="34"/>
      <c r="U32" s="4"/>
      <c r="V32" s="118"/>
      <c r="W32" s="1"/>
      <c r="X32" s="1"/>
      <c r="AD32" s="105">
        <f>IFERROR(VLOOKUP($A32,$AB:$AC,2,FALSE)*$C32,0)</f>
        <v>0</v>
      </c>
    </row>
    <row r="33" spans="1:30" ht="13.5" customHeight="1" x14ac:dyDescent="0.2">
      <c r="A33" s="6"/>
      <c r="C33" s="6"/>
      <c r="D33" s="1" t="s">
        <v>65</v>
      </c>
      <c r="E33" s="14"/>
      <c r="F33" s="14"/>
      <c r="G33" s="14"/>
      <c r="H33" s="12"/>
      <c r="I33" s="154"/>
      <c r="J33" s="154"/>
      <c r="K33" s="154"/>
      <c r="L33" s="154"/>
      <c r="M33" s="154"/>
      <c r="N33" s="154"/>
      <c r="P33" s="119"/>
      <c r="Q33" s="190" t="s">
        <v>62</v>
      </c>
      <c r="R33" s="10"/>
      <c r="S33" s="10"/>
      <c r="T33" s="10"/>
      <c r="U33" s="10"/>
      <c r="V33" s="120"/>
      <c r="W33" s="1"/>
      <c r="X33" s="1"/>
      <c r="AD33" s="105">
        <f>IFERROR(VLOOKUP($A33,$AB:$AC,2,FALSE)*$C33,0)</f>
        <v>0</v>
      </c>
    </row>
    <row r="34" spans="1:30" ht="13.5" customHeight="1" x14ac:dyDescent="0.2">
      <c r="A34" s="6"/>
      <c r="C34" s="6"/>
      <c r="D34" s="1" t="s">
        <v>63</v>
      </c>
      <c r="E34" s="14"/>
      <c r="F34" s="14"/>
      <c r="G34" s="14"/>
      <c r="H34" s="12"/>
      <c r="I34" s="156"/>
      <c r="J34" s="156"/>
      <c r="K34" s="156"/>
      <c r="L34" s="156"/>
      <c r="M34" s="156"/>
      <c r="N34" s="156"/>
      <c r="P34" s="108"/>
      <c r="Q34" s="188" t="s">
        <v>37</v>
      </c>
      <c r="R34" s="34"/>
      <c r="S34" s="34"/>
      <c r="T34" s="34"/>
      <c r="U34" s="4"/>
      <c r="V34" s="65"/>
      <c r="W34" s="1"/>
      <c r="X34" s="1"/>
      <c r="AD34" s="105">
        <f>IFERROR(VLOOKUP($A34,$AB:$AC,2,FALSE)*$C34,0)</f>
        <v>0</v>
      </c>
    </row>
    <row r="35" spans="1:30" ht="13.5" customHeight="1" x14ac:dyDescent="0.2">
      <c r="A35" s="6"/>
      <c r="C35" s="6"/>
      <c r="D35" s="1" t="s">
        <v>66</v>
      </c>
      <c r="E35" s="14"/>
      <c r="F35" s="14"/>
      <c r="G35" s="14"/>
      <c r="H35" s="12"/>
      <c r="I35" s="156"/>
      <c r="J35" s="156"/>
      <c r="K35" s="156"/>
      <c r="L35" s="156"/>
      <c r="M35" s="156"/>
      <c r="N35" s="156"/>
      <c r="P35" s="108"/>
      <c r="Q35" s="152" t="s">
        <v>98</v>
      </c>
      <c r="R35" s="152"/>
      <c r="S35" s="152"/>
      <c r="T35" s="152"/>
      <c r="U35" s="152"/>
      <c r="V35" s="153"/>
      <c r="W35" s="1"/>
      <c r="X35" s="1"/>
      <c r="AD35" s="105">
        <f>IFERROR(VLOOKUP($A35,$AB:$AC,2,FALSE)*$C35,0)</f>
        <v>0</v>
      </c>
    </row>
    <row r="36" spans="1:30" ht="13.5" customHeight="1" x14ac:dyDescent="0.2">
      <c r="A36" s="6"/>
      <c r="C36" s="6"/>
      <c r="D36" s="8" t="s">
        <v>68</v>
      </c>
      <c r="E36" s="14"/>
      <c r="F36" s="14"/>
      <c r="G36" s="14"/>
      <c r="H36" s="12"/>
      <c r="I36" s="156"/>
      <c r="J36" s="156"/>
      <c r="K36" s="156"/>
      <c r="L36" s="156"/>
      <c r="M36" s="156"/>
      <c r="N36" s="156"/>
      <c r="P36" s="121"/>
      <c r="Q36" s="152"/>
      <c r="R36" s="152"/>
      <c r="S36" s="152"/>
      <c r="T36" s="152"/>
      <c r="U36" s="152"/>
      <c r="V36" s="153"/>
      <c r="W36" s="1" t="s">
        <v>16</v>
      </c>
      <c r="X36" s="1"/>
      <c r="AD36" s="105">
        <f>IFERROR(VLOOKUP($A36,$AB:$AC,2,FALSE)*$C36,0)</f>
        <v>0</v>
      </c>
    </row>
    <row r="37" spans="1:30" ht="15" customHeight="1" x14ac:dyDescent="0.2">
      <c r="A37" s="6"/>
      <c r="C37" s="6"/>
      <c r="D37" s="1" t="s">
        <v>64</v>
      </c>
      <c r="E37" s="14"/>
      <c r="F37" s="14"/>
      <c r="G37" s="14"/>
      <c r="H37" s="12"/>
      <c r="I37" s="156"/>
      <c r="J37" s="156"/>
      <c r="K37" s="156"/>
      <c r="L37" s="156"/>
      <c r="M37" s="156"/>
      <c r="N37" s="156"/>
      <c r="P37" s="108"/>
      <c r="Q37" s="191" t="s">
        <v>20</v>
      </c>
      <c r="R37" s="117"/>
      <c r="S37" s="117"/>
      <c r="T37" s="117"/>
      <c r="U37" s="117"/>
      <c r="V37" s="195"/>
      <c r="W37" s="1"/>
      <c r="X37" s="1"/>
      <c r="AD37" s="105">
        <f>IFERROR(VLOOKUP($A37,$AB:$AC,2,FALSE)*$C37,0)</f>
        <v>0</v>
      </c>
    </row>
    <row r="38" spans="1:30" ht="12.75" customHeight="1" x14ac:dyDescent="0.2">
      <c r="A38" s="17"/>
      <c r="C38" s="17"/>
      <c r="D38" s="1" t="s">
        <v>71</v>
      </c>
      <c r="E38" s="14"/>
      <c r="F38" s="14"/>
      <c r="G38" s="14"/>
      <c r="H38" s="12"/>
      <c r="I38" s="154"/>
      <c r="J38" s="154"/>
      <c r="K38" s="154"/>
      <c r="L38" s="154"/>
      <c r="M38" s="154"/>
      <c r="N38" s="154"/>
      <c r="P38" s="193" t="s">
        <v>96</v>
      </c>
      <c r="Q38" s="192"/>
      <c r="R38" s="192"/>
      <c r="S38" s="192"/>
      <c r="T38" s="192"/>
      <c r="U38" s="22"/>
      <c r="V38" s="118"/>
      <c r="W38" s="1"/>
      <c r="X38" s="1"/>
      <c r="AD38" s="105">
        <f>IFERROR(VLOOKUP($A38,$AB:$AC,2,FALSE)*$C38,0)</f>
        <v>0</v>
      </c>
    </row>
    <row r="39" spans="1:30" ht="14.25" customHeight="1" x14ac:dyDescent="0.2">
      <c r="A39" s="17"/>
      <c r="B39" s="36"/>
      <c r="C39" s="17"/>
      <c r="D39" s="1" t="s">
        <v>92</v>
      </c>
      <c r="E39" s="14"/>
      <c r="F39" s="14"/>
      <c r="G39" s="14"/>
      <c r="H39" s="12"/>
      <c r="I39" s="154"/>
      <c r="J39" s="154"/>
      <c r="K39" s="154"/>
      <c r="L39" s="154"/>
      <c r="M39" s="154"/>
      <c r="N39" s="154"/>
      <c r="P39" s="7"/>
      <c r="Q39" s="7"/>
      <c r="R39" s="7"/>
      <c r="S39" s="7"/>
      <c r="T39" s="7"/>
      <c r="U39" s="7"/>
      <c r="V39" s="7"/>
      <c r="W39" s="1"/>
      <c r="X39" s="1"/>
      <c r="AD39" s="105">
        <f>IFERROR(VLOOKUP($A39,$AB:$AC,2,FALSE)*$C39,0)</f>
        <v>0</v>
      </c>
    </row>
    <row r="40" spans="1:30" ht="12.75" customHeight="1" x14ac:dyDescent="0.2">
      <c r="A40" s="176" t="s">
        <v>53</v>
      </c>
      <c r="B40" s="176"/>
      <c r="C40" s="176"/>
      <c r="D40" s="176"/>
      <c r="E40" s="176"/>
      <c r="F40" s="176"/>
      <c r="G40" s="176"/>
      <c r="H40" s="176"/>
      <c r="I40" s="176"/>
      <c r="J40" s="176"/>
      <c r="K40" s="176"/>
      <c r="L40" s="176"/>
      <c r="M40" s="176"/>
      <c r="N40" s="176"/>
      <c r="P40" s="116"/>
      <c r="Q40" s="117"/>
      <c r="R40" s="117"/>
      <c r="S40" s="117"/>
      <c r="T40" s="117"/>
      <c r="U40" s="117"/>
      <c r="V40" s="117"/>
      <c r="AD40" s="45"/>
    </row>
    <row r="41" spans="1:30" ht="12.75" customHeight="1" x14ac:dyDescent="0.2">
      <c r="A41" s="6"/>
      <c r="B41" s="78"/>
      <c r="C41" s="6"/>
      <c r="D41" s="1" t="s">
        <v>72</v>
      </c>
      <c r="E41" s="78"/>
      <c r="F41" s="78"/>
      <c r="G41" s="78"/>
      <c r="H41" s="78"/>
      <c r="I41" s="157" t="s">
        <v>10</v>
      </c>
      <c r="J41" s="157"/>
      <c r="K41" s="157"/>
      <c r="L41" s="157"/>
      <c r="M41" s="157"/>
      <c r="N41" s="157"/>
      <c r="P41" s="142" t="s">
        <v>73</v>
      </c>
      <c r="Q41" s="143"/>
      <c r="R41" s="143"/>
      <c r="S41" s="143"/>
      <c r="T41" s="143"/>
      <c r="U41" s="143"/>
      <c r="V41" s="144"/>
      <c r="AD41" s="105">
        <f>IFERROR(VLOOKUP($A41,$AB:$AC,2,FALSE)*$C41,0)</f>
        <v>0</v>
      </c>
    </row>
    <row r="42" spans="1:30" ht="12.75" customHeight="1" x14ac:dyDescent="0.2">
      <c r="A42" s="79" t="s">
        <v>101</v>
      </c>
      <c r="B42" s="10"/>
      <c r="C42" s="10"/>
      <c r="D42" s="31"/>
      <c r="E42" s="14"/>
      <c r="F42" s="32"/>
      <c r="G42" s="14"/>
      <c r="I42" s="30"/>
      <c r="J42" s="30"/>
      <c r="K42" s="30"/>
      <c r="L42" s="30"/>
      <c r="M42" s="30"/>
      <c r="N42" s="30"/>
      <c r="P42" s="145"/>
      <c r="Q42" s="146"/>
      <c r="R42" s="146"/>
      <c r="S42" s="146"/>
      <c r="T42" s="146"/>
      <c r="U42" s="146"/>
      <c r="V42" s="147"/>
      <c r="AD42" s="45"/>
    </row>
    <row r="43" spans="1:30" ht="12.75" customHeight="1" x14ac:dyDescent="0.2">
      <c r="A43" s="6"/>
      <c r="C43" s="6"/>
      <c r="D43" s="1" t="s">
        <v>70</v>
      </c>
      <c r="E43" s="14"/>
      <c r="F43" s="14"/>
      <c r="G43" s="14"/>
      <c r="H43" s="13"/>
      <c r="I43" s="196" t="s">
        <v>102</v>
      </c>
      <c r="J43" s="196"/>
      <c r="K43" s="196"/>
      <c r="L43" s="196"/>
      <c r="M43" s="196"/>
      <c r="N43" s="196"/>
      <c r="P43" s="145"/>
      <c r="Q43" s="146"/>
      <c r="R43" s="146"/>
      <c r="S43" s="146"/>
      <c r="T43" s="146"/>
      <c r="U43" s="146"/>
      <c r="V43" s="147"/>
      <c r="AD43" s="105">
        <f>IFERROR(VLOOKUP($A43,$AB:$AC,2,FALSE)*$C43,0)</f>
        <v>0</v>
      </c>
    </row>
    <row r="44" spans="1:30" ht="12.75" customHeight="1" x14ac:dyDescent="0.2">
      <c r="A44" s="6"/>
      <c r="C44" s="6"/>
      <c r="D44" s="1" t="s">
        <v>32</v>
      </c>
      <c r="E44" s="14"/>
      <c r="F44" s="14"/>
      <c r="G44" s="14"/>
      <c r="H44" s="13"/>
      <c r="I44" s="196" t="s">
        <v>102</v>
      </c>
      <c r="J44" s="196"/>
      <c r="K44" s="196"/>
      <c r="L44" s="196"/>
      <c r="M44" s="196"/>
      <c r="N44" s="196"/>
      <c r="P44" s="145"/>
      <c r="Q44" s="146"/>
      <c r="R44" s="146"/>
      <c r="S44" s="146"/>
      <c r="T44" s="146"/>
      <c r="U44" s="146"/>
      <c r="V44" s="147"/>
      <c r="AD44" s="105">
        <f>IFERROR(VLOOKUP($A44,$AB:$AC,2,FALSE)*$C44,0)</f>
        <v>0</v>
      </c>
    </row>
    <row r="45" spans="1:30" ht="12.75" customHeight="1" x14ac:dyDescent="0.2">
      <c r="A45" s="17"/>
      <c r="C45" s="17"/>
      <c r="D45" s="1" t="s">
        <v>99</v>
      </c>
      <c r="E45" s="14"/>
      <c r="F45" s="14"/>
      <c r="G45" s="14"/>
      <c r="H45" s="13"/>
      <c r="I45" s="196" t="s">
        <v>102</v>
      </c>
      <c r="J45" s="196"/>
      <c r="K45" s="196"/>
      <c r="L45" s="196"/>
      <c r="M45" s="196"/>
      <c r="N45" s="196"/>
      <c r="P45" s="148"/>
      <c r="Q45" s="149"/>
      <c r="R45" s="149"/>
      <c r="S45" s="149"/>
      <c r="T45" s="149"/>
      <c r="U45" s="149"/>
      <c r="V45" s="150"/>
      <c r="AD45" s="105">
        <f>IFERROR(VLOOKUP($A45,$AB:$AC,2,FALSE)*$C45,0)</f>
        <v>0</v>
      </c>
    </row>
    <row r="46" spans="1:30" x14ac:dyDescent="0.2">
      <c r="A46" s="4"/>
      <c r="C46" s="4"/>
      <c r="D46" s="20" t="s">
        <v>100</v>
      </c>
      <c r="E46" s="14"/>
      <c r="F46" s="14"/>
      <c r="G46" s="14"/>
      <c r="H46" s="13"/>
      <c r="I46" s="15"/>
      <c r="J46" s="19"/>
      <c r="K46" s="16"/>
      <c r="L46" s="16"/>
      <c r="M46" s="16"/>
      <c r="N46" s="16"/>
      <c r="AD46" s="45"/>
    </row>
    <row r="47" spans="1:30" x14ac:dyDescent="0.2">
      <c r="A47" s="80" t="s">
        <v>54</v>
      </c>
      <c r="C47" s="4"/>
      <c r="D47" s="20"/>
      <c r="E47" s="14"/>
      <c r="F47" s="14"/>
      <c r="G47" s="14"/>
      <c r="H47" s="13"/>
      <c r="I47" s="15"/>
      <c r="J47" s="19"/>
      <c r="K47" s="16"/>
      <c r="L47" s="16"/>
      <c r="M47" s="16"/>
      <c r="N47" s="16"/>
      <c r="AD47" s="45"/>
    </row>
    <row r="48" spans="1:30" x14ac:dyDescent="0.2">
      <c r="A48" s="80"/>
      <c r="C48" s="4"/>
      <c r="D48" s="20"/>
      <c r="E48" s="14"/>
      <c r="F48" s="14"/>
      <c r="G48" s="14"/>
      <c r="H48" s="13"/>
      <c r="I48" s="15"/>
      <c r="J48" s="19"/>
      <c r="K48" s="16"/>
      <c r="L48" s="16"/>
      <c r="M48" s="16"/>
      <c r="N48" s="16"/>
      <c r="AD48" s="45"/>
    </row>
    <row r="49" spans="1:30" x14ac:dyDescent="0.2">
      <c r="A49" s="4"/>
      <c r="C49" s="11" t="s">
        <v>41</v>
      </c>
      <c r="D49" s="20"/>
      <c r="E49" s="14"/>
      <c r="F49" s="14"/>
      <c r="G49" s="14"/>
      <c r="H49" s="13"/>
      <c r="I49" s="15"/>
      <c r="J49" s="19"/>
      <c r="K49" s="16"/>
      <c r="L49" s="16"/>
      <c r="M49" s="16"/>
      <c r="N49" s="16"/>
      <c r="P49" s="57"/>
      <c r="Q49" s="57"/>
      <c r="R49" s="57"/>
      <c r="S49" s="57"/>
      <c r="T49" s="57"/>
      <c r="U49" s="57"/>
      <c r="V49" s="57"/>
      <c r="AD49" s="45"/>
    </row>
    <row r="50" spans="1:30" x14ac:dyDescent="0.2">
      <c r="A50" s="5"/>
      <c r="B50" s="11"/>
      <c r="C50" s="168" t="s">
        <v>94</v>
      </c>
      <c r="D50" s="169"/>
      <c r="E50" s="169"/>
      <c r="F50" s="169"/>
      <c r="G50" s="169"/>
      <c r="H50" s="169"/>
      <c r="I50" s="169"/>
      <c r="J50" s="169"/>
      <c r="K50" s="169"/>
      <c r="L50" s="169"/>
      <c r="M50" s="169"/>
      <c r="N50" s="169"/>
      <c r="O50" s="169"/>
      <c r="P50" s="169"/>
      <c r="Q50" s="169"/>
      <c r="R50" s="169"/>
      <c r="S50" s="169"/>
      <c r="T50" s="169"/>
      <c r="U50" s="170"/>
      <c r="V50" s="57"/>
      <c r="AB50" s="1"/>
      <c r="AC50" s="1"/>
      <c r="AD50" s="45"/>
    </row>
    <row r="51" spans="1:30" ht="12.75" customHeight="1" x14ac:dyDescent="0.2">
      <c r="A51" s="5"/>
      <c r="B51" s="11"/>
      <c r="C51" s="171"/>
      <c r="D51" s="152"/>
      <c r="E51" s="152"/>
      <c r="F51" s="152"/>
      <c r="G51" s="152"/>
      <c r="H51" s="152"/>
      <c r="I51" s="152"/>
      <c r="J51" s="152"/>
      <c r="K51" s="152"/>
      <c r="L51" s="152"/>
      <c r="M51" s="152"/>
      <c r="N51" s="152"/>
      <c r="O51" s="152"/>
      <c r="P51" s="152"/>
      <c r="Q51" s="152"/>
      <c r="R51" s="152"/>
      <c r="S51" s="152"/>
      <c r="T51" s="152"/>
      <c r="U51" s="153"/>
      <c r="V51" s="57"/>
      <c r="AB51" s="1"/>
      <c r="AC51" s="1"/>
      <c r="AD51" s="45"/>
    </row>
    <row r="52" spans="1:30" x14ac:dyDescent="0.2">
      <c r="A52" s="11"/>
      <c r="B52" s="11"/>
      <c r="C52" s="171"/>
      <c r="D52" s="152"/>
      <c r="E52" s="152"/>
      <c r="F52" s="152"/>
      <c r="G52" s="152"/>
      <c r="H52" s="152"/>
      <c r="I52" s="152"/>
      <c r="J52" s="152"/>
      <c r="K52" s="152"/>
      <c r="L52" s="152"/>
      <c r="M52" s="152"/>
      <c r="N52" s="152"/>
      <c r="O52" s="152"/>
      <c r="P52" s="152"/>
      <c r="Q52" s="152"/>
      <c r="R52" s="152"/>
      <c r="S52" s="152"/>
      <c r="T52" s="152"/>
      <c r="U52" s="153"/>
      <c r="V52" s="57"/>
      <c r="AB52" s="1"/>
      <c r="AC52" s="1"/>
      <c r="AD52" s="45"/>
    </row>
    <row r="53" spans="1:30" x14ac:dyDescent="0.2">
      <c r="A53" s="11"/>
      <c r="B53" s="11"/>
      <c r="C53" s="171"/>
      <c r="D53" s="152"/>
      <c r="E53" s="152"/>
      <c r="F53" s="152"/>
      <c r="G53" s="152"/>
      <c r="H53" s="152"/>
      <c r="I53" s="152"/>
      <c r="J53" s="152"/>
      <c r="K53" s="152"/>
      <c r="L53" s="152"/>
      <c r="M53" s="152"/>
      <c r="N53" s="152"/>
      <c r="O53" s="152"/>
      <c r="P53" s="152"/>
      <c r="Q53" s="152"/>
      <c r="R53" s="152"/>
      <c r="S53" s="152"/>
      <c r="T53" s="152"/>
      <c r="U53" s="153"/>
      <c r="V53" s="57"/>
      <c r="AB53" s="1"/>
      <c r="AC53" s="1"/>
      <c r="AD53" s="45"/>
    </row>
    <row r="54" spans="1:30" x14ac:dyDescent="0.2">
      <c r="A54" s="11"/>
      <c r="B54" s="11"/>
      <c r="C54" s="171"/>
      <c r="D54" s="152"/>
      <c r="E54" s="152"/>
      <c r="F54" s="152"/>
      <c r="G54" s="152"/>
      <c r="H54" s="152"/>
      <c r="I54" s="152"/>
      <c r="J54" s="152"/>
      <c r="K54" s="152"/>
      <c r="L54" s="152"/>
      <c r="M54" s="152"/>
      <c r="N54" s="152"/>
      <c r="O54" s="152"/>
      <c r="P54" s="152"/>
      <c r="Q54" s="152"/>
      <c r="R54" s="152"/>
      <c r="S54" s="152"/>
      <c r="T54" s="152"/>
      <c r="U54" s="153"/>
      <c r="V54" s="57"/>
      <c r="AB54" s="1"/>
      <c r="AC54" s="1"/>
      <c r="AD54" s="45"/>
    </row>
    <row r="55" spans="1:30" x14ac:dyDescent="0.2">
      <c r="A55" s="11"/>
      <c r="B55" s="11"/>
      <c r="C55" s="172"/>
      <c r="D55" s="173"/>
      <c r="E55" s="173"/>
      <c r="F55" s="173"/>
      <c r="G55" s="173"/>
      <c r="H55" s="173"/>
      <c r="I55" s="173"/>
      <c r="J55" s="173"/>
      <c r="K55" s="173"/>
      <c r="L55" s="173"/>
      <c r="M55" s="173"/>
      <c r="N55" s="173"/>
      <c r="O55" s="173"/>
      <c r="P55" s="173"/>
      <c r="Q55" s="173"/>
      <c r="R55" s="173"/>
      <c r="S55" s="173"/>
      <c r="T55" s="173"/>
      <c r="U55" s="174"/>
      <c r="V55" s="57"/>
      <c r="AB55" s="1"/>
      <c r="AC55" s="1"/>
      <c r="AD55" s="45"/>
    </row>
    <row r="56" spans="1:30" x14ac:dyDescent="0.2">
      <c r="A56" s="11"/>
      <c r="B56" s="11"/>
      <c r="C56" s="66"/>
      <c r="D56" s="66"/>
      <c r="E56" s="66"/>
      <c r="F56" s="66"/>
      <c r="G56" s="66"/>
      <c r="H56" s="66"/>
      <c r="I56" s="66"/>
      <c r="J56" s="66"/>
      <c r="K56" s="66"/>
      <c r="L56" s="66"/>
      <c r="M56" s="66"/>
      <c r="N56" s="66"/>
      <c r="O56" s="66"/>
      <c r="P56" s="66"/>
      <c r="Q56" s="66"/>
      <c r="R56" s="66"/>
      <c r="S56" s="66"/>
      <c r="T56" s="66"/>
      <c r="U56" s="66"/>
      <c r="V56" s="57"/>
      <c r="AB56" s="1"/>
      <c r="AC56" s="1"/>
      <c r="AD56" s="45"/>
    </row>
    <row r="57" spans="1:30" ht="12.75" customHeight="1" x14ac:dyDescent="0.2">
      <c r="A57" s="10"/>
      <c r="C57" s="68" t="s">
        <v>42</v>
      </c>
      <c r="D57" s="69"/>
      <c r="E57" s="69"/>
      <c r="F57" s="69"/>
      <c r="G57" s="69"/>
      <c r="H57" s="69"/>
      <c r="I57" s="69"/>
      <c r="J57" s="69"/>
      <c r="K57" s="69"/>
      <c r="L57" s="69"/>
      <c r="M57" s="69"/>
      <c r="N57" s="69"/>
      <c r="O57" s="69"/>
      <c r="P57" s="69"/>
      <c r="Q57" s="69"/>
      <c r="R57" s="69"/>
      <c r="S57" s="69"/>
      <c r="T57" s="69"/>
      <c r="U57" s="70"/>
      <c r="AD57" s="45"/>
    </row>
    <row r="58" spans="1:30" ht="12" customHeight="1" x14ac:dyDescent="0.2">
      <c r="A58" s="38"/>
      <c r="B58" s="34"/>
      <c r="C58" s="67"/>
      <c r="D58" s="67"/>
      <c r="E58" s="67"/>
      <c r="F58" s="67"/>
      <c r="G58" s="67"/>
      <c r="H58" s="67"/>
      <c r="I58" s="67"/>
      <c r="J58" s="67"/>
      <c r="K58" s="67"/>
      <c r="L58" s="67"/>
      <c r="M58" s="67"/>
      <c r="N58" s="67"/>
      <c r="O58" s="67"/>
      <c r="P58" s="67"/>
      <c r="Q58" s="67"/>
      <c r="R58" s="67"/>
      <c r="S58" s="67"/>
      <c r="T58" s="67"/>
      <c r="U58" s="67"/>
      <c r="V58" s="7"/>
      <c r="AD58" s="45"/>
    </row>
    <row r="59" spans="1:30" ht="12.75" customHeight="1" thickBot="1" x14ac:dyDescent="0.25">
      <c r="D59" s="48"/>
      <c r="E59" s="162"/>
      <c r="F59" s="162"/>
      <c r="G59" s="162"/>
      <c r="H59" s="162"/>
      <c r="I59" s="162"/>
      <c r="J59" s="162"/>
      <c r="K59" s="162"/>
      <c r="L59" s="162"/>
      <c r="M59" s="162"/>
      <c r="N59" s="162"/>
      <c r="O59" s="49"/>
      <c r="P59" s="48"/>
      <c r="Q59" s="48"/>
      <c r="R59" s="48"/>
      <c r="S59" s="48"/>
      <c r="T59" s="48"/>
      <c r="U59" s="48"/>
      <c r="V59" s="50" t="s">
        <v>12</v>
      </c>
      <c r="AD59" s="45"/>
    </row>
    <row r="60" spans="1:30" ht="12.75" customHeight="1" thickBot="1" x14ac:dyDescent="0.25">
      <c r="D60" s="39" t="s">
        <v>3</v>
      </c>
      <c r="E60" s="163"/>
      <c r="F60" s="163"/>
      <c r="G60" s="163"/>
      <c r="H60" s="163"/>
      <c r="I60" s="163"/>
      <c r="J60" s="163"/>
      <c r="K60" s="163"/>
      <c r="L60" s="163"/>
      <c r="M60" s="163"/>
      <c r="N60" s="163"/>
      <c r="O60" s="51" t="s">
        <v>0</v>
      </c>
      <c r="P60" s="164"/>
      <c r="Q60" s="165"/>
      <c r="R60" s="165"/>
      <c r="S60" s="165"/>
      <c r="T60" s="10"/>
      <c r="U60" s="10"/>
      <c r="V60" s="52"/>
      <c r="AD60" s="45"/>
    </row>
    <row r="61" spans="1:30" ht="12.75" customHeight="1" x14ac:dyDescent="0.2">
      <c r="D61" s="72"/>
      <c r="E61" s="71"/>
      <c r="F61" s="71"/>
      <c r="G61" s="71"/>
      <c r="H61" s="71"/>
      <c r="I61" s="71"/>
      <c r="J61" s="71"/>
      <c r="K61" s="71"/>
      <c r="L61" s="71"/>
      <c r="M61" s="71"/>
      <c r="N61" s="71"/>
      <c r="O61" s="51"/>
      <c r="P61" s="74"/>
      <c r="Q61" s="38"/>
      <c r="R61" s="38"/>
      <c r="S61" s="38"/>
      <c r="T61" s="10"/>
      <c r="U61" s="10"/>
      <c r="V61" s="75"/>
      <c r="AD61" s="45"/>
    </row>
    <row r="62" spans="1:30" ht="12.75" customHeight="1" x14ac:dyDescent="0.2">
      <c r="D62" s="72"/>
      <c r="E62" s="158" t="s">
        <v>40</v>
      </c>
      <c r="F62" s="159"/>
      <c r="G62" s="159"/>
      <c r="H62" s="159"/>
      <c r="I62" s="159"/>
      <c r="J62" s="159"/>
      <c r="K62" s="159"/>
      <c r="L62" s="159"/>
      <c r="M62" s="159"/>
      <c r="N62" s="159"/>
      <c r="O62" s="159"/>
      <c r="P62" s="159"/>
      <c r="Q62" s="159"/>
      <c r="R62" s="159"/>
      <c r="S62" s="160"/>
      <c r="T62" s="10"/>
      <c r="U62" s="10"/>
      <c r="V62" s="75"/>
      <c r="AD62" s="45"/>
    </row>
    <row r="63" spans="1:30" ht="12.75" customHeight="1" x14ac:dyDescent="0.2">
      <c r="D63" s="76"/>
      <c r="E63" s="115"/>
      <c r="F63" s="115"/>
      <c r="G63" s="115"/>
      <c r="H63" s="115"/>
      <c r="I63" s="115"/>
      <c r="J63" s="115"/>
      <c r="K63" s="115"/>
      <c r="L63" s="115"/>
      <c r="M63" s="115"/>
      <c r="N63" s="115"/>
      <c r="O63" s="115"/>
      <c r="P63" s="115"/>
      <c r="Q63" s="115"/>
      <c r="R63" s="115"/>
      <c r="S63" s="115"/>
      <c r="T63" s="10"/>
      <c r="U63" s="10"/>
      <c r="V63" s="75"/>
      <c r="AD63" s="45"/>
    </row>
    <row r="64" spans="1:30" ht="12.75" customHeight="1" x14ac:dyDescent="0.2">
      <c r="D64" s="76"/>
      <c r="E64" s="115"/>
      <c r="F64" s="115"/>
      <c r="G64" s="115"/>
      <c r="H64" s="115"/>
      <c r="I64" s="115"/>
      <c r="J64" s="115"/>
      <c r="K64" s="115"/>
      <c r="L64" s="115"/>
      <c r="M64" s="115"/>
      <c r="N64" s="115"/>
      <c r="O64" s="115"/>
      <c r="P64" s="115"/>
      <c r="Q64" s="115"/>
      <c r="R64" s="115"/>
      <c r="S64" s="115"/>
      <c r="T64" s="10"/>
      <c r="U64" s="10"/>
      <c r="V64" s="75"/>
      <c r="AD64" s="45"/>
    </row>
    <row r="65" spans="1:22" x14ac:dyDescent="0.2">
      <c r="A65" s="53"/>
      <c r="B65" s="20"/>
      <c r="C65" s="53"/>
      <c r="D65" s="39"/>
      <c r="E65" s="7"/>
      <c r="F65" s="54"/>
      <c r="G65" s="54"/>
      <c r="I65" s="4"/>
      <c r="J65" s="4"/>
      <c r="K65" s="4"/>
      <c r="L65" s="4"/>
      <c r="M65" s="4"/>
      <c r="N65" s="4"/>
      <c r="O65" s="47"/>
      <c r="P65" s="4"/>
      <c r="Q65" s="4"/>
      <c r="R65" s="4"/>
      <c r="T65" s="4"/>
      <c r="U65" s="4"/>
      <c r="V65" s="55" t="s">
        <v>55</v>
      </c>
    </row>
    <row r="66" spans="1:22" x14ac:dyDescent="0.2">
      <c r="A66" s="7"/>
      <c r="B66" s="1"/>
      <c r="C66" s="7"/>
      <c r="U66" s="7"/>
      <c r="V66" s="56"/>
    </row>
    <row r="67" spans="1:22" x14ac:dyDescent="0.2">
      <c r="C67" s="7"/>
      <c r="D67" s="7"/>
      <c r="E67" s="7"/>
      <c r="H67" s="7"/>
      <c r="I67" s="7"/>
      <c r="J67" s="7"/>
      <c r="K67" s="7"/>
      <c r="L67" s="7"/>
      <c r="M67" s="7"/>
      <c r="N67" s="7"/>
      <c r="O67" s="7"/>
      <c r="P67" s="7"/>
      <c r="Q67" s="7"/>
      <c r="R67" s="7"/>
      <c r="S67" s="7"/>
      <c r="T67" s="7"/>
      <c r="U67" s="7"/>
      <c r="V67" s="56"/>
    </row>
    <row r="68" spans="1:22" x14ac:dyDescent="0.2">
      <c r="C68" s="7"/>
      <c r="D68" s="7"/>
      <c r="E68" s="7"/>
      <c r="H68" s="7"/>
      <c r="I68" s="7"/>
      <c r="J68" s="7"/>
      <c r="K68" s="7"/>
      <c r="L68" s="7"/>
      <c r="M68" s="7"/>
      <c r="N68" s="7"/>
      <c r="O68" s="7"/>
      <c r="P68" s="7"/>
      <c r="Q68" s="7"/>
      <c r="R68" s="7"/>
      <c r="S68" s="7"/>
      <c r="T68" s="7"/>
      <c r="U68" s="7"/>
      <c r="V68" s="56"/>
    </row>
    <row r="69" spans="1:22" x14ac:dyDescent="0.2">
      <c r="C69" s="7"/>
      <c r="D69" s="7"/>
      <c r="E69" s="7"/>
      <c r="H69" s="7"/>
      <c r="I69" s="7"/>
      <c r="J69" s="7"/>
      <c r="K69" s="7"/>
      <c r="L69" s="7"/>
      <c r="M69" s="7"/>
      <c r="N69" s="7"/>
      <c r="O69" s="7"/>
      <c r="P69" s="7"/>
      <c r="Q69" s="7"/>
      <c r="R69" s="7"/>
      <c r="S69" s="7"/>
      <c r="T69" s="7"/>
      <c r="U69" s="7"/>
      <c r="V69" s="56"/>
    </row>
    <row r="70" spans="1:22" ht="8.25" customHeight="1" x14ac:dyDescent="0.2">
      <c r="H70" s="7"/>
      <c r="I70" s="7"/>
      <c r="J70" s="7"/>
      <c r="K70" s="7"/>
      <c r="L70" s="7"/>
      <c r="U70" s="7"/>
      <c r="V70" s="56"/>
    </row>
    <row r="71" spans="1:22" x14ac:dyDescent="0.2">
      <c r="D71" s="39"/>
      <c r="E71" s="29"/>
      <c r="H71" s="7"/>
      <c r="I71" s="7"/>
      <c r="J71" s="7"/>
      <c r="K71" s="7"/>
      <c r="L71" s="7"/>
      <c r="U71" s="7"/>
      <c r="V71" s="56"/>
    </row>
    <row r="72" spans="1:22" x14ac:dyDescent="0.2">
      <c r="D72" s="7"/>
      <c r="E72" s="7"/>
      <c r="H72" s="7"/>
      <c r="I72" s="7"/>
      <c r="J72" s="7"/>
      <c r="K72" s="7"/>
      <c r="L72" s="7"/>
      <c r="U72" s="7"/>
      <c r="V72" s="56"/>
    </row>
    <row r="73" spans="1:22" x14ac:dyDescent="0.2">
      <c r="D73" s="7"/>
      <c r="E73" s="7"/>
      <c r="H73" s="7"/>
      <c r="I73" s="7"/>
      <c r="J73" s="7"/>
      <c r="K73" s="7"/>
      <c r="L73" s="7"/>
      <c r="U73" s="7"/>
      <c r="V73" s="56"/>
    </row>
    <row r="74" spans="1:22" x14ac:dyDescent="0.2">
      <c r="D74" s="7"/>
      <c r="E74" s="7"/>
      <c r="H74" s="7"/>
      <c r="I74" s="7"/>
      <c r="J74" s="7"/>
      <c r="K74" s="7"/>
      <c r="L74" s="7"/>
      <c r="N74" s="7"/>
      <c r="O74" s="7"/>
      <c r="P74" s="7"/>
      <c r="Q74" s="7"/>
      <c r="R74" s="7"/>
      <c r="S74" s="7"/>
      <c r="T74" s="7"/>
      <c r="U74" s="7"/>
      <c r="V74" s="56"/>
    </row>
    <row r="75" spans="1:22" x14ac:dyDescent="0.2">
      <c r="D75" s="7"/>
      <c r="E75" s="7"/>
      <c r="H75" s="7"/>
      <c r="I75" s="7"/>
      <c r="J75" s="7"/>
      <c r="K75" s="7"/>
      <c r="L75" s="7"/>
      <c r="N75" s="7"/>
      <c r="O75" s="7"/>
      <c r="P75" s="7"/>
      <c r="Q75" s="7"/>
      <c r="R75" s="7"/>
      <c r="S75" s="7"/>
      <c r="T75" s="7"/>
      <c r="U75" s="7"/>
      <c r="V75" s="56"/>
    </row>
    <row r="76" spans="1:22" ht="12" customHeight="1" x14ac:dyDescent="0.2">
      <c r="D76" s="7"/>
      <c r="E76" s="7"/>
      <c r="H76" s="7"/>
      <c r="I76" s="7"/>
      <c r="J76" s="7"/>
      <c r="K76" s="7"/>
      <c r="L76" s="7"/>
      <c r="N76" s="7"/>
      <c r="O76" s="7"/>
      <c r="P76" s="7"/>
      <c r="Q76" s="7"/>
      <c r="R76" s="7"/>
      <c r="S76" s="7"/>
      <c r="T76" s="7"/>
      <c r="U76" s="7"/>
      <c r="V76" s="56"/>
    </row>
    <row r="77" spans="1:22" x14ac:dyDescent="0.2">
      <c r="D77" s="7"/>
      <c r="E77" s="7"/>
      <c r="H77" s="7"/>
      <c r="I77" s="7"/>
      <c r="J77" s="7"/>
      <c r="K77" s="7"/>
      <c r="L77" s="7"/>
      <c r="N77" s="7"/>
      <c r="O77" s="7"/>
      <c r="P77" s="7"/>
      <c r="Q77" s="7"/>
      <c r="R77" s="7"/>
      <c r="S77" s="7"/>
      <c r="T77" s="7"/>
    </row>
    <row r="78" spans="1:22" x14ac:dyDescent="0.2">
      <c r="D78" s="7"/>
      <c r="E78" s="7"/>
      <c r="H78" s="7"/>
      <c r="I78" s="7"/>
      <c r="J78" s="7"/>
      <c r="K78" s="7"/>
      <c r="L78" s="7"/>
      <c r="N78" s="7"/>
      <c r="O78" s="7"/>
      <c r="P78" s="7"/>
      <c r="Q78" s="7"/>
      <c r="R78" s="7"/>
      <c r="S78" s="7"/>
      <c r="T78" s="7"/>
    </row>
    <row r="79" spans="1:22" x14ac:dyDescent="0.2">
      <c r="D79" s="7"/>
      <c r="E79" s="7"/>
      <c r="H79" s="7"/>
      <c r="I79" s="7"/>
      <c r="J79" s="7"/>
      <c r="K79" s="7"/>
      <c r="L79" s="7"/>
      <c r="N79" s="7"/>
      <c r="O79" s="7"/>
      <c r="P79" s="7"/>
      <c r="Q79" s="7"/>
      <c r="R79" s="7"/>
      <c r="S79" s="7"/>
      <c r="T79" s="7"/>
    </row>
    <row r="80" spans="1:22" x14ac:dyDescent="0.2">
      <c r="D80" s="7"/>
      <c r="E80" s="7"/>
      <c r="H80" s="7"/>
      <c r="I80" s="7"/>
      <c r="J80" s="7"/>
      <c r="K80" s="7"/>
      <c r="L80" s="7"/>
      <c r="N80" s="7"/>
      <c r="O80" s="7"/>
      <c r="P80" s="7"/>
      <c r="Q80" s="7"/>
      <c r="R80" s="7"/>
      <c r="S80" s="7"/>
      <c r="T80" s="7"/>
    </row>
    <row r="81" spans="4:20" x14ac:dyDescent="0.2">
      <c r="D81" s="7"/>
      <c r="E81" s="7"/>
      <c r="H81" s="7"/>
      <c r="I81" s="7"/>
      <c r="J81" s="7"/>
      <c r="K81" s="7"/>
      <c r="L81" s="7"/>
      <c r="N81" s="7"/>
      <c r="O81" s="7"/>
      <c r="P81" s="7"/>
      <c r="Q81" s="7"/>
      <c r="R81" s="7"/>
      <c r="S81" s="7"/>
      <c r="T81" s="7"/>
    </row>
    <row r="82" spans="4:20" x14ac:dyDescent="0.2">
      <c r="D82" s="7"/>
      <c r="E82" s="7"/>
      <c r="H82" s="7"/>
      <c r="I82" s="7"/>
      <c r="J82" s="7"/>
      <c r="N82" s="7"/>
      <c r="O82" s="7"/>
      <c r="P82" s="7"/>
      <c r="Q82" s="7"/>
      <c r="R82" s="7"/>
      <c r="S82" s="7"/>
      <c r="T82" s="7"/>
    </row>
    <row r="83" spans="4:20" x14ac:dyDescent="0.2">
      <c r="D83" s="7"/>
      <c r="E83" s="7"/>
      <c r="H83" s="7"/>
      <c r="I83" s="7"/>
      <c r="J83" s="7"/>
    </row>
    <row r="84" spans="4:20" x14ac:dyDescent="0.2">
      <c r="D84" s="137"/>
      <c r="E84" s="132"/>
      <c r="F84" s="131"/>
      <c r="G84" s="131"/>
      <c r="H84" s="131"/>
      <c r="I84" s="130"/>
      <c r="J84" s="136"/>
    </row>
    <row r="85" spans="4:20" x14ac:dyDescent="0.2">
      <c r="D85" s="138"/>
      <c r="E85" s="133"/>
      <c r="F85" s="129"/>
      <c r="G85" s="129"/>
      <c r="H85" s="129"/>
      <c r="I85" s="128"/>
      <c r="J85" s="134"/>
    </row>
    <row r="86" spans="4:20" x14ac:dyDescent="0.2">
      <c r="D86" s="139"/>
      <c r="E86" s="128"/>
      <c r="F86" s="135"/>
      <c r="G86" s="135"/>
      <c r="H86" s="135"/>
      <c r="I86" s="128"/>
      <c r="J86" s="134"/>
    </row>
    <row r="87" spans="4:20" x14ac:dyDescent="0.2">
      <c r="D87" s="139"/>
      <c r="E87" s="129"/>
      <c r="F87" s="129"/>
      <c r="G87" s="129"/>
      <c r="H87" s="129"/>
      <c r="I87" s="130"/>
      <c r="J87" s="136"/>
    </row>
  </sheetData>
  <sheetProtection selectLockedCells="1" selectUnlockedCells="1"/>
  <mergeCells count="57">
    <mergeCell ref="I45:N45"/>
    <mergeCell ref="D21:G21"/>
    <mergeCell ref="I26:N26"/>
    <mergeCell ref="D19:G19"/>
    <mergeCell ref="P12:V13"/>
    <mergeCell ref="R15:T15"/>
    <mergeCell ref="R18:T18"/>
    <mergeCell ref="R21:T21"/>
    <mergeCell ref="R24:T24"/>
    <mergeCell ref="C50:U55"/>
    <mergeCell ref="L2:V2"/>
    <mergeCell ref="E6:L6"/>
    <mergeCell ref="P9:V9"/>
    <mergeCell ref="I15:N15"/>
    <mergeCell ref="I16:N16"/>
    <mergeCell ref="I17:N17"/>
    <mergeCell ref="E8:L8"/>
    <mergeCell ref="I19:N19"/>
    <mergeCell ref="I20:N20"/>
    <mergeCell ref="A40:N40"/>
    <mergeCell ref="F10:G10"/>
    <mergeCell ref="I38:N38"/>
    <mergeCell ref="I39:N39"/>
    <mergeCell ref="Q6:V6"/>
    <mergeCell ref="Q7:V7"/>
    <mergeCell ref="E62:S62"/>
    <mergeCell ref="L1:V1"/>
    <mergeCell ref="E59:N60"/>
    <mergeCell ref="P60:S60"/>
    <mergeCell ref="I33:N33"/>
    <mergeCell ref="I34:N34"/>
    <mergeCell ref="I43:N43"/>
    <mergeCell ref="I44:N44"/>
    <mergeCell ref="F9:G9"/>
    <mergeCell ref="E5:L5"/>
    <mergeCell ref="P8:V8"/>
    <mergeCell ref="I36:N36"/>
    <mergeCell ref="F11:G11"/>
    <mergeCell ref="I24:N24"/>
    <mergeCell ref="I25:N25"/>
    <mergeCell ref="I12:N12"/>
    <mergeCell ref="P41:V45"/>
    <mergeCell ref="L3:V3"/>
    <mergeCell ref="Q35:V36"/>
    <mergeCell ref="I32:N32"/>
    <mergeCell ref="I28:N28"/>
    <mergeCell ref="I18:N18"/>
    <mergeCell ref="I21:N21"/>
    <mergeCell ref="I22:N22"/>
    <mergeCell ref="I23:N23"/>
    <mergeCell ref="I41:N41"/>
    <mergeCell ref="E7:L7"/>
    <mergeCell ref="I29:N29"/>
    <mergeCell ref="I35:N35"/>
    <mergeCell ref="I37:N37"/>
    <mergeCell ref="I30:N30"/>
    <mergeCell ref="I31:N31"/>
  </mergeCells>
  <phoneticPr fontId="0" type="noConversion"/>
  <conditionalFormatting sqref="F10:G10">
    <cfRule type="cellIs" dxfId="0" priority="2" operator="lessThan">
      <formula>3</formula>
    </cfRule>
  </conditionalFormatting>
  <dataValidations count="1">
    <dataValidation type="list" allowBlank="1" showInputMessage="1" showErrorMessage="1" error="Select from drop down menu" sqref="A43:A45 A41 A15:A26 A29:A39" xr:uid="{00000000-0002-0000-0000-000000000000}">
      <formula1>$AB$1:$AB$14</formula1>
    </dataValidation>
  </dataValidations>
  <pageMargins left="0.30333333333333301" right="5.3333332999999997E-2" top="3.7916666666666703E-2" bottom="0.25" header="0.32" footer="0"/>
  <pageSetup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Degree Plan</vt:lpstr>
      <vt:lpstr>'Degree Plan'!Print_Area</vt:lpstr>
    </vt:vector>
  </TitlesOfParts>
  <Company>Mary Baldwin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Baldwin College</dc:creator>
  <cp:lastModifiedBy>Maerki, Teri Vreuls</cp:lastModifiedBy>
  <cp:lastPrinted>2019-08-06T13:43:56Z</cp:lastPrinted>
  <dcterms:created xsi:type="dcterms:W3CDTF">2002-10-23T17:17:10Z</dcterms:created>
  <dcterms:modified xsi:type="dcterms:W3CDTF">2020-04-17T15:52:42Z</dcterms:modified>
</cp:coreProperties>
</file>