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O:\ADMISSIONS\CHECK LISTS\@ CHECKLISTS New Endorsements SU20\"/>
    </mc:Choice>
  </mc:AlternateContent>
  <xr:revisionPtr revIDLastSave="0" documentId="13_ncr:1_{C716D6F6-05EC-4496-9A91-E9DABEB49F83}" xr6:coauthVersionLast="46" xr6:coauthVersionMax="46" xr10:uidLastSave="{00000000-0000-0000-0000-000000000000}"/>
  <workbookProtection lockStructure="1"/>
  <bookViews>
    <workbookView xWindow="3360" yWindow="990" windowWidth="18900" windowHeight="10980" xr2:uid="{00000000-000D-0000-FFFF-FFFF00000000}"/>
  </bookViews>
  <sheets>
    <sheet name="Degree Plan" sheetId="13" r:id="rId1"/>
  </sheets>
  <definedNames>
    <definedName name="_xlnm.Print_Area" localSheetId="0">'Degree Plan'!$A$1:$W$65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13" l="1"/>
  <c r="AC22" i="13"/>
  <c r="AC23" i="13"/>
  <c r="AC24" i="13"/>
  <c r="AC25" i="13"/>
  <c r="AC26" i="13"/>
  <c r="AC27" i="13"/>
  <c r="AC33" i="13" l="1"/>
  <c r="AC34" i="13"/>
  <c r="AC35" i="13"/>
  <c r="AC36" i="13"/>
  <c r="AC37" i="13"/>
  <c r="AC38" i="13"/>
  <c r="AC39" i="13"/>
  <c r="AC41" i="13"/>
  <c r="AC43" i="13"/>
  <c r="AC44" i="13"/>
  <c r="AC16" i="13"/>
  <c r="AC32" i="13" l="1"/>
  <c r="L50" i="13" l="1"/>
  <c r="AC17" i="13" l="1"/>
  <c r="AC18" i="13"/>
  <c r="AC19" i="13"/>
  <c r="AC20" i="13"/>
  <c r="AC28" i="13"/>
  <c r="AC29" i="13"/>
  <c r="F11" i="13" l="1"/>
</calcChain>
</file>

<file path=xl/sharedStrings.xml><?xml version="1.0" encoding="utf-8"?>
<sst xmlns="http://schemas.openxmlformats.org/spreadsheetml/2006/main" count="129" uniqueCount="112">
  <si>
    <t>Date:</t>
  </si>
  <si>
    <t>VCLA</t>
  </si>
  <si>
    <t>R:</t>
  </si>
  <si>
    <t xml:space="preserve">W: </t>
  </si>
  <si>
    <t xml:space="preserve">Total: </t>
  </si>
  <si>
    <t>Signature:</t>
  </si>
  <si>
    <t>PBTL</t>
  </si>
  <si>
    <t>Name:</t>
  </si>
  <si>
    <t>Major:</t>
  </si>
  <si>
    <t>Minor:</t>
  </si>
  <si>
    <t>Other Colleges:</t>
  </si>
  <si>
    <t xml:space="preserve">Program: </t>
  </si>
  <si>
    <t xml:space="preserve">Advisor: </t>
  </si>
  <si>
    <t xml:space="preserve">GPA: </t>
  </si>
  <si>
    <t xml:space="preserve">MBU Professional Studies Courses </t>
  </si>
  <si>
    <t>VDOE Licensure Assessments Requirements</t>
  </si>
  <si>
    <r>
      <t>(</t>
    </r>
    <r>
      <rPr>
        <u/>
        <sz val="9"/>
        <color indexed="63"/>
        <rFont val="Calibri"/>
        <family val="2"/>
        <scheme val="minor"/>
      </rPr>
      <t>&gt;</t>
    </r>
    <r>
      <rPr>
        <sz val="9"/>
        <color indexed="63"/>
        <rFont val="Calibri"/>
        <family val="2"/>
        <scheme val="minor"/>
      </rPr>
      <t>470)</t>
    </r>
  </si>
  <si>
    <t>Must be done at MBU</t>
  </si>
  <si>
    <t>ED 386 Student Teaching Seminar* (2)</t>
  </si>
  <si>
    <t>MBU ID:</t>
  </si>
  <si>
    <t>Alternate Course &amp; Institution</t>
  </si>
  <si>
    <t xml:space="preserve">Child Abuse Recognition Training </t>
  </si>
  <si>
    <t>sent</t>
  </si>
  <si>
    <t>Dyslexia Awareness Training (eff July 1, 2017)</t>
  </si>
  <si>
    <t>Grade</t>
  </si>
  <si>
    <t>S.H.</t>
  </si>
  <si>
    <t>Quality Points</t>
  </si>
  <si>
    <t xml:space="preserve"> </t>
  </si>
  <si>
    <t>(last 60 hrs college coursework)</t>
  </si>
  <si>
    <t>V:</t>
  </si>
  <si>
    <t>M:</t>
  </si>
  <si>
    <t>GRE</t>
  </si>
  <si>
    <t>Advising Notes:</t>
  </si>
  <si>
    <t>Professional Ethics Module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</si>
  <si>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</si>
  <si>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</si>
  <si>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</si>
  <si>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</si>
  <si>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</si>
  <si>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</si>
  <si>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</si>
  <si>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</si>
  <si>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</si>
  <si>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</si>
  <si>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</si>
  <si>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P</t>
  </si>
  <si>
    <t>ED 110 Practicum in Education (3)</t>
  </si>
  <si>
    <r>
      <t xml:space="preserve">ED 115 Foundations of Ed (3) </t>
    </r>
    <r>
      <rPr>
        <b/>
        <i/>
        <sz val="9"/>
        <rFont val="Calibri"/>
        <family val="2"/>
        <scheme val="minor"/>
      </rPr>
      <t>[1st sem]</t>
    </r>
  </si>
  <si>
    <t>ED 205 Char of Exceptionality (3) (m)</t>
  </si>
  <si>
    <t>ED 325 Classroom &amp; Beh Mgmt (3)</t>
  </si>
  <si>
    <t>ED 350 Content Area Reading (3)</t>
  </si>
  <si>
    <t>Praxis Core</t>
  </si>
  <si>
    <t>Online</t>
  </si>
  <si>
    <t>Residential</t>
  </si>
  <si>
    <t>Level 1:</t>
  </si>
  <si>
    <t>Level 2 &amp; 3:</t>
  </si>
  <si>
    <t xml:space="preserve">Level 1 Pre-Can Admission: </t>
  </si>
  <si>
    <t xml:space="preserve">(3.0 required for Admitted Candidate and Selected Candidate) </t>
  </si>
  <si>
    <t xml:space="preserve">2020 Teacher Education Program Checklist </t>
  </si>
  <si>
    <t xml:space="preserve">Level 2 Admitted Candidate Testing Requirements: </t>
  </si>
  <si>
    <t>SAT</t>
  </si>
  <si>
    <t>W:</t>
  </si>
  <si>
    <t>ACT</t>
  </si>
  <si>
    <t>ED 212 Lifespan Hum Dev (3)</t>
  </si>
  <si>
    <t>Level 2 - Admitted Candidate must be met prior to enrollment in ED 310*</t>
  </si>
  <si>
    <r>
      <t>ED 310  Middle &amp; Sec Methods w/Prac</t>
    </r>
    <r>
      <rPr>
        <sz val="9"/>
        <rFont val="Calibri"/>
        <family val="2"/>
        <scheme val="minor"/>
      </rPr>
      <t xml:space="preserve"> (4)</t>
    </r>
  </si>
  <si>
    <t>ED 328 Assmt of/for Learning (4)</t>
  </si>
  <si>
    <t>*See Levels of Teacher Education Program Progression for details.</t>
  </si>
  <si>
    <t xml:space="preserve">Students are responsible for meeting the licensure requirements that are in place at the time of their admission to the Teacher Education Program. </t>
  </si>
  <si>
    <t>CHECKLISTS ARE CONSIDERED DRAFT UNLESS VERIFIED BY SIGNATURE OF DIRECTOR</t>
  </si>
  <si>
    <t>Level 2 Candidacy Met:</t>
  </si>
  <si>
    <t>ED 346 English Methods Lab: MS &amp; Sec (3)</t>
  </si>
  <si>
    <t>Language Arts</t>
  </si>
  <si>
    <t>MBU</t>
  </si>
  <si>
    <t>ENG220/221</t>
  </si>
  <si>
    <t>Advanced Composition (3)</t>
  </si>
  <si>
    <t>COMM115</t>
  </si>
  <si>
    <t>COMM100</t>
  </si>
  <si>
    <t>Secondary Education (6-12)</t>
  </si>
  <si>
    <r>
      <t>Major in English</t>
    </r>
    <r>
      <rPr>
        <b/>
        <sz val="9"/>
        <color rgb="FFFF0000"/>
        <rFont val="Calibri"/>
        <family val="2"/>
        <scheme val="minor"/>
      </rPr>
      <t xml:space="preserve">** </t>
    </r>
    <r>
      <rPr>
        <b/>
        <sz val="9"/>
        <color indexed="63"/>
        <rFont val="Calibri"/>
        <family val="2"/>
        <scheme val="minor"/>
      </rPr>
      <t>(which must include the bolded courses)</t>
    </r>
  </si>
  <si>
    <r>
      <t>VDOE Endorsement Area Requirements</t>
    </r>
    <r>
      <rPr>
        <b/>
        <sz val="10"/>
        <color rgb="FFFF0000"/>
        <rFont val="Calibri"/>
        <family val="2"/>
        <scheme val="minor"/>
      </rPr>
      <t xml:space="preserve">** </t>
    </r>
    <r>
      <rPr>
        <b/>
        <i/>
        <sz val="10"/>
        <color rgb="FFFF0000"/>
        <rFont val="Calibri"/>
        <family val="2"/>
        <scheme val="minor"/>
      </rPr>
      <t>OR</t>
    </r>
  </si>
  <si>
    <t>Survey of American Literature (3)</t>
  </si>
  <si>
    <t>Survey of British Literature (3)</t>
  </si>
  <si>
    <t>African American Literature (3)</t>
  </si>
  <si>
    <t>World Lit/Non-European (3)</t>
  </si>
  <si>
    <t>Literary Theory and Criticism (3)</t>
  </si>
  <si>
    <t>Dev/Nature of English Lang/Linguistics (3)</t>
  </si>
  <si>
    <t>Basic Grammar/Composition (3)</t>
  </si>
  <si>
    <t>Teaching of Writing (3)</t>
  </si>
  <si>
    <t>Teaching Research (3)</t>
  </si>
  <si>
    <t>Oral Language/Communication (3)</t>
  </si>
  <si>
    <t>Media Literacy (3)</t>
  </si>
  <si>
    <t>English Elective (3)</t>
  </si>
  <si>
    <t xml:space="preserve">Please see Licensure Regulations for School Personnel for detailed descriptions of these requirements. </t>
  </si>
  <si>
    <t>ENG208/209</t>
  </si>
  <si>
    <t>ENG364</t>
  </si>
  <si>
    <t>any ENG300+</t>
  </si>
  <si>
    <t>ED341/645</t>
  </si>
  <si>
    <t>ENG102</t>
  </si>
  <si>
    <t>ED 384 Student Teaching* (12)</t>
  </si>
  <si>
    <t xml:space="preserve">**If student majors in English, courses in bold must be included in their major. If the student did not major in English, the entire list of courses must be completed. </t>
  </si>
  <si>
    <t>* ED 386/384 must be taken together in the final semester with no other coursework</t>
  </si>
  <si>
    <t>**Please enter grades/hours for courses in bold that are required on this checklist.</t>
  </si>
  <si>
    <t>Level 3 - Selected Candidate must be met prior to enrollment in ED 386, 384*</t>
  </si>
  <si>
    <t xml:space="preserve"> Level 3 Selected Candidate Requirements in blue</t>
  </si>
  <si>
    <r>
      <rPr>
        <i/>
        <sz val="9"/>
        <color rgb="FF0033CC"/>
        <rFont val="Calibri"/>
        <family val="2"/>
        <scheme val="minor"/>
      </rPr>
      <t>^</t>
    </r>
    <r>
      <rPr>
        <i/>
        <sz val="9"/>
        <rFont val="Calibri"/>
        <family val="2"/>
        <scheme val="minor"/>
      </rPr>
      <t>requires an attempt for Lev.3; must pass at Lev.4</t>
    </r>
  </si>
  <si>
    <t>Praxis II - Secondary Language Arts^</t>
  </si>
  <si>
    <t>First Aid, CPR, AED (CPR must be hands-on training) (Level 4)</t>
  </si>
  <si>
    <t>ENG301/400</t>
  </si>
  <si>
    <t>FA22</t>
  </si>
  <si>
    <t xml:space="preserve">Restraint and Seclusion </t>
  </si>
  <si>
    <t>Special Education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</si>
</sst>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[$-409]mmm\-yy;@"/>
    <numFmt numFmtId="166" formatCode="0.0000"/>
    <numFmt numFmtId="167" formatCode="m/d/yyyy;@"/>
  </numFmts>
  <fonts count="38" x14ac:knownFonts="1">
    <font>
      <sz val="10"/>
      <name val="Arial"/>
    </font>
    <font>
      <b/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i/>
      <sz val="9"/>
      <name val="Calibri"/>
      <family val="2"/>
      <scheme val="minor"/>
    </font>
    <font>
      <u/>
      <sz val="9"/>
      <color indexed="63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6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63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rgb="FF0000FF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8"/>
      <color rgb="FF0033CC"/>
      <name val="Calibri"/>
      <family val="2"/>
      <scheme val="minor"/>
    </font>
    <font>
      <i/>
      <sz val="9"/>
      <color rgb="FF0033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left"/>
    </xf>
    <xf numFmtId="1" fontId="6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0" fontId="11" fillId="0" borderId="0" xfId="0" applyFont="1" applyFill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/>
    </xf>
    <xf numFmtId="2" fontId="3" fillId="0" borderId="0" xfId="0" applyNumberFormat="1" applyFont="1" applyFill="1" applyAlignment="1" applyProtection="1">
      <alignment horizontal="left"/>
    </xf>
    <xf numFmtId="2" fontId="6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6" fillId="0" borderId="0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2" fontId="17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2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/>
    </xf>
    <xf numFmtId="2" fontId="15" fillId="0" borderId="0" xfId="0" applyNumberFormat="1" applyFont="1" applyFill="1" applyBorder="1" applyAlignment="1" applyProtection="1">
      <alignment vertical="center"/>
    </xf>
    <xf numFmtId="2" fontId="17" fillId="0" borderId="0" xfId="0" applyNumberFormat="1" applyFont="1" applyFill="1" applyAlignment="1" applyProtection="1">
      <alignment horizontal="center"/>
    </xf>
    <xf numFmtId="0" fontId="10" fillId="0" borderId="0" xfId="0" applyFont="1" applyFill="1" applyAlignment="1" applyProtection="1"/>
    <xf numFmtId="0" fontId="10" fillId="0" borderId="0" xfId="0" applyFont="1" applyFill="1" applyBorder="1" applyAlignment="1" applyProtection="1"/>
    <xf numFmtId="0" fontId="17" fillId="0" borderId="0" xfId="0" applyFont="1" applyFill="1" applyProtection="1"/>
    <xf numFmtId="0" fontId="11" fillId="0" borderId="0" xfId="0" applyFont="1" applyFill="1" applyBorder="1" applyAlignment="1" applyProtection="1"/>
    <xf numFmtId="2" fontId="1" fillId="0" borderId="0" xfId="0" applyNumberFormat="1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7" fillId="0" borderId="0" xfId="0" applyFont="1" applyFill="1" applyAlignment="1" applyProtection="1">
      <alignment horizontal="left"/>
    </xf>
    <xf numFmtId="166" fontId="11" fillId="0" borderId="0" xfId="0" applyNumberFormat="1" applyFont="1" applyFill="1" applyAlignment="1" applyProtection="1">
      <alignment horizontal="center"/>
    </xf>
    <xf numFmtId="0" fontId="17" fillId="0" borderId="0" xfId="0" applyFont="1"/>
    <xf numFmtId="0" fontId="18" fillId="0" borderId="1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Protection="1"/>
    <xf numFmtId="0" fontId="17" fillId="0" borderId="0" xfId="0" applyFont="1" applyFill="1" applyBorder="1" applyProtection="1"/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left" vertical="top" wrapText="1"/>
    </xf>
    <xf numFmtId="2" fontId="1" fillId="0" borderId="0" xfId="0" applyNumberFormat="1" applyFont="1" applyFill="1" applyAlignment="1" applyProtection="1">
      <alignment horizontal="center" vertical="top" wrapText="1"/>
    </xf>
    <xf numFmtId="0" fontId="22" fillId="0" borderId="0" xfId="0" applyFont="1" applyFill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/>
    <xf numFmtId="166" fontId="24" fillId="0" borderId="4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Fill="1" applyProtection="1"/>
    <xf numFmtId="0" fontId="25" fillId="0" borderId="0" xfId="0" applyFont="1" applyFill="1" applyBorder="1" applyProtection="1"/>
    <xf numFmtId="0" fontId="17" fillId="0" borderId="0" xfId="0" applyFont="1" applyFill="1" applyAlignment="1" applyProtection="1">
      <alignment horizontal="right"/>
    </xf>
    <xf numFmtId="0" fontId="18" fillId="0" borderId="0" xfId="0" applyFont="1" applyFill="1" applyProtection="1"/>
    <xf numFmtId="0" fontId="18" fillId="0" borderId="0" xfId="0" applyFont="1" applyFill="1" applyBorder="1" applyProtection="1"/>
    <xf numFmtId="166" fontId="17" fillId="0" borderId="0" xfId="0" applyNumberFormat="1" applyFont="1" applyFill="1" applyProtection="1"/>
    <xf numFmtId="166" fontId="17" fillId="0" borderId="0" xfId="0" applyNumberFormat="1" applyFont="1" applyFill="1" applyAlignment="1" applyProtection="1">
      <alignment horizontal="center"/>
    </xf>
    <xf numFmtId="0" fontId="3" fillId="0" borderId="3" xfId="0" applyFont="1" applyFill="1" applyBorder="1" applyProtection="1">
      <protection locked="0"/>
    </xf>
    <xf numFmtId="166" fontId="14" fillId="0" borderId="0" xfId="0" applyNumberFormat="1" applyFont="1" applyFill="1" applyAlignment="1" applyProtection="1">
      <alignment horizontal="right" vertical="top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66" fontId="3" fillId="0" borderId="0" xfId="0" applyNumberFormat="1" applyFont="1" applyFill="1" applyBorder="1" applyAlignment="1" applyProtection="1">
      <alignment horizontal="center"/>
    </xf>
    <xf numFmtId="17" fontId="28" fillId="0" borderId="0" xfId="0" applyNumberFormat="1" applyFont="1" applyFill="1" applyBorder="1" applyAlignment="1" applyProtection="1">
      <alignment horizontal="right"/>
    </xf>
    <xf numFmtId="0" fontId="19" fillId="0" borderId="7" xfId="0" applyFont="1" applyFill="1" applyBorder="1" applyAlignment="1" applyProtection="1">
      <alignment horizontal="center" vertical="center"/>
    </xf>
    <xf numFmtId="1" fontId="19" fillId="0" borderId="8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right"/>
    </xf>
    <xf numFmtId="0" fontId="30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/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right"/>
    </xf>
    <xf numFmtId="0" fontId="18" fillId="0" borderId="9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top"/>
    </xf>
    <xf numFmtId="0" fontId="32" fillId="0" borderId="0" xfId="0" applyFont="1" applyFill="1" applyBorder="1" applyAlignment="1" applyProtection="1">
      <alignment horizontal="center" wrapText="1"/>
    </xf>
    <xf numFmtId="0" fontId="14" fillId="0" borderId="0" xfId="0" applyFont="1" applyFill="1" applyBorder="1" applyAlignment="1" applyProtection="1"/>
    <xf numFmtId="0" fontId="18" fillId="0" borderId="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18" fillId="0" borderId="9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2" fontId="17" fillId="2" borderId="0" xfId="0" applyNumberFormat="1" applyFont="1" applyFill="1" applyBorder="1" applyAlignment="1" applyProtection="1">
      <alignment horizontal="center" vertical="center"/>
    </xf>
    <xf numFmtId="166" fontId="33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center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66" fontId="18" fillId="0" borderId="8" xfId="0" applyNumberFormat="1" applyFont="1" applyFill="1" applyBorder="1" applyAlignment="1" applyProtection="1">
      <alignment horizontal="left" vertical="center"/>
    </xf>
    <xf numFmtId="1" fontId="18" fillId="0" borderId="8" xfId="0" applyNumberFormat="1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9" fillId="0" borderId="0" xfId="0" applyFont="1" applyFill="1" applyBorder="1" applyAlignment="1" applyProtection="1">
      <alignment horizontal="center"/>
    </xf>
    <xf numFmtId="0" fontId="5" fillId="0" borderId="0" xfId="0" applyFont="1"/>
    <xf numFmtId="0" fontId="2" fillId="0" borderId="4" xfId="0" applyFont="1" applyFill="1" applyBorder="1" applyAlignment="1" applyProtection="1"/>
    <xf numFmtId="0" fontId="9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17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5" fillId="0" borderId="0" xfId="0" applyFont="1"/>
    <xf numFmtId="0" fontId="6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7" fillId="0" borderId="0" xfId="0" applyFont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right"/>
    </xf>
    <xf numFmtId="165" fontId="15" fillId="0" borderId="0" xfId="0" applyNumberFormat="1" applyFont="1" applyFill="1" applyBorder="1" applyAlignment="1" applyProtection="1">
      <alignment horizontal="right"/>
    </xf>
    <xf numFmtId="0" fontId="30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/>
    </xf>
    <xf numFmtId="167" fontId="18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2" xfId="0" applyNumberFormat="1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0" fillId="0" borderId="0" xfId="0" applyFont="1" applyFill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top" wrapText="1"/>
      <protection locked="0"/>
    </xf>
    <xf numFmtId="0" fontId="2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/>
    </xf>
    <xf numFmtId="14" fontId="23" fillId="0" borderId="1" xfId="0" applyNumberFormat="1" applyFont="1" applyFill="1" applyBorder="1" applyAlignment="1" applyProtection="1">
      <alignment horizontal="left"/>
      <protection locked="0"/>
    </xf>
    <xf numFmtId="0" fontId="23" fillId="0" borderId="1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Alignment="1" applyProtection="1">
      <alignment horizontal="left" vertical="center"/>
    </xf>
    <xf numFmtId="166" fontId="3" fillId="0" borderId="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 vertical="top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29" fillId="0" borderId="5" xfId="0" applyFont="1" applyFill="1" applyBorder="1" applyAlignment="1" applyProtection="1">
      <alignment horizontal="left" vertical="top" wrapText="1"/>
    </xf>
    <xf numFmtId="0" fontId="29" fillId="0" borderId="3" xfId="0" applyFont="1" applyFill="1" applyBorder="1" applyAlignment="1" applyProtection="1">
      <alignment horizontal="left" vertical="top" wrapText="1"/>
    </xf>
    <xf numFmtId="0" fontId="29" fillId="0" borderId="6" xfId="0" applyFont="1" applyFill="1" applyBorder="1" applyAlignment="1" applyProtection="1">
      <alignment horizontal="left" vertical="top" wrapText="1"/>
    </xf>
    <xf numFmtId="0" fontId="29" fillId="0" borderId="9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9" fillId="0" borderId="11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left"/>
    </xf>
    <xf numFmtId="0" fontId="3" fillId="0" borderId="2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504825</xdr:colOff>
      <xdr:row>43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00725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464042</xdr:colOff>
      <xdr:row>57</xdr:row>
      <xdr:rowOff>59824</xdr:rowOff>
    </xdr:from>
    <xdr:ext cx="1442210" cy="59740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45192" y="9375274"/>
          <a:ext cx="1442210" cy="59740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905"/>
            <a:solidFill>
              <a:srgbClr val="FFC000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twoCellAnchor editAs="oneCell">
    <xdr:from>
      <xdr:col>0</xdr:col>
      <xdr:colOff>38100</xdr:colOff>
      <xdr:row>0</xdr:row>
      <xdr:rowOff>38100</xdr:rowOff>
    </xdr:from>
    <xdr:to>
      <xdr:col>7</xdr:col>
      <xdr:colOff>410911</xdr:colOff>
      <xdr:row>3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3031294" cy="666750"/>
        </a:xfrm>
        <a:prstGeom prst="rect">
          <a:avLst/>
        </a:prstGeom>
      </xdr:spPr>
    </xdr:pic>
    <xdr:clientData/>
  </xdr:twoCellAnchor>
  <xdr:oneCellAnchor>
    <xdr:from>
      <xdr:col>5</xdr:col>
      <xdr:colOff>280035</xdr:colOff>
      <xdr:row>58</xdr:row>
      <xdr:rowOff>0</xdr:rowOff>
    </xdr:from>
    <xdr:ext cx="1860059" cy="65588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61185" y="9763125"/>
          <a:ext cx="1860059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600" b="1" cap="none" spc="0">
              <a:ln w="1905"/>
              <a:solidFill>
                <a:srgbClr val="FFC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DRAFT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"/>
  <sheetViews>
    <sheetView tabSelected="1" view="pageLayout" topLeftCell="A46" zoomScaleNormal="85" zoomScaleSheetLayoutView="100" workbookViewId="0">
      <selection activeCell="L56" sqref="L56"/>
    </sheetView>
  </sheetViews>
  <sheetFormatPr defaultColWidth="9.140625" defaultRowHeight="12.75" x14ac:dyDescent="0.2"/>
  <cols>
    <col min="1" max="1" width="4.28515625" style="69" customWidth="1"/>
    <col min="2" max="2" width="0.85546875" style="70" customWidth="1"/>
    <col min="3" max="3" width="4.28515625" style="69" customWidth="1"/>
    <col min="4" max="4" width="11.7109375" style="58" customWidth="1"/>
    <col min="5" max="5" width="1.28515625" style="58" customWidth="1"/>
    <col min="6" max="6" width="9.28515625" style="53" customWidth="1"/>
    <col min="7" max="7" width="6.28515625" style="53" customWidth="1"/>
    <col min="8" max="8" width="10" style="41" customWidth="1"/>
    <col min="9" max="9" width="3" style="41" customWidth="1"/>
    <col min="10" max="10" width="4.140625" style="41" customWidth="1"/>
    <col min="11" max="11" width="2.85546875" style="41" customWidth="1"/>
    <col min="12" max="12" width="4.140625" style="41" customWidth="1"/>
    <col min="13" max="13" width="2.42578125" style="41" customWidth="1"/>
    <col min="14" max="14" width="6" style="41" customWidth="1"/>
    <col min="15" max="15" width="8.28515625" style="41" customWidth="1"/>
    <col min="16" max="16" width="2.28515625" style="50" customWidth="1"/>
    <col min="17" max="17" width="5.85546875" style="58" customWidth="1"/>
    <col min="18" max="18" width="4.7109375" style="58" customWidth="1"/>
    <col min="19" max="19" width="4" style="58" customWidth="1"/>
    <col min="20" max="21" width="2" style="58" customWidth="1"/>
    <col min="22" max="22" width="4.7109375" style="41" customWidth="1"/>
    <col min="23" max="23" width="6.7109375" style="84" customWidth="1"/>
    <col min="24" max="24" width="4" style="53" customWidth="1"/>
    <col min="25" max="25" width="9.140625" style="53" customWidth="1"/>
    <col min="26" max="27" width="9.140625" style="53" hidden="1" customWidth="1"/>
    <col min="28" max="28" width="7" style="53" hidden="1" customWidth="1"/>
    <col min="29" max="29" width="12.28515625" style="53" hidden="1" customWidth="1"/>
    <col min="30" max="30" width="9.140625" style="53" customWidth="1"/>
    <col min="31" max="16384" width="9.140625" style="53"/>
  </cols>
  <sheetData>
    <row r="1" spans="1:29" ht="15" customHeight="1" x14ac:dyDescent="0.3">
      <c r="A1" s="51"/>
      <c r="B1" s="52"/>
      <c r="C1" s="51"/>
      <c r="D1" s="51"/>
      <c r="E1" s="51"/>
      <c r="F1" s="51"/>
      <c r="G1" s="51"/>
      <c r="H1" s="51"/>
      <c r="I1" s="51"/>
      <c r="J1" s="51"/>
      <c r="K1" s="51"/>
      <c r="L1" s="153" t="s">
        <v>58</v>
      </c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51"/>
      <c r="Y1" s="51"/>
      <c r="AA1" s="53" t="s">
        <v>34</v>
      </c>
      <c r="AB1" s="53">
        <v>4</v>
      </c>
    </row>
    <row r="2" spans="1:29" ht="15" customHeight="1" x14ac:dyDescent="0.3">
      <c r="A2" s="27"/>
      <c r="B2" s="54"/>
      <c r="C2" s="27"/>
      <c r="D2" s="27"/>
      <c r="E2" s="27"/>
      <c r="F2" s="27"/>
      <c r="G2" s="27"/>
      <c r="H2" s="27"/>
      <c r="I2" s="27"/>
      <c r="J2" s="27"/>
      <c r="K2" s="27"/>
      <c r="L2" s="142" t="s">
        <v>78</v>
      </c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Y2" s="27"/>
      <c r="AA2" s="53" t="s">
        <v>35</v>
      </c>
      <c r="AB2" s="53">
        <v>3.7</v>
      </c>
    </row>
    <row r="3" spans="1:29" ht="15" customHeight="1" x14ac:dyDescent="0.3">
      <c r="A3" s="56"/>
      <c r="B3" s="57"/>
      <c r="C3" s="56"/>
      <c r="D3" s="56"/>
      <c r="E3" s="56"/>
      <c r="F3" s="56"/>
      <c r="G3" s="56"/>
      <c r="H3" s="56"/>
      <c r="I3" s="56"/>
      <c r="J3" s="56"/>
      <c r="L3" s="149" t="s">
        <v>72</v>
      </c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27"/>
      <c r="Y3" s="27"/>
      <c r="AA3" s="53" t="s">
        <v>36</v>
      </c>
      <c r="AB3" s="53">
        <v>3.3</v>
      </c>
    </row>
    <row r="4" spans="1:29" ht="15" customHeight="1" x14ac:dyDescent="0.3">
      <c r="A4" s="56"/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  <c r="Q4" s="56"/>
      <c r="R4" s="56"/>
      <c r="S4" s="56"/>
      <c r="T4" s="56"/>
      <c r="U4" s="56"/>
      <c r="V4" s="56"/>
      <c r="W4" s="59"/>
      <c r="X4" s="27"/>
      <c r="Y4" s="27"/>
      <c r="AA4" s="53" t="s">
        <v>37</v>
      </c>
      <c r="AB4" s="53">
        <v>3</v>
      </c>
    </row>
    <row r="5" spans="1:29" ht="15" customHeight="1" x14ac:dyDescent="0.3">
      <c r="A5" s="56"/>
      <c r="B5" s="57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5"/>
      <c r="Q5" s="56"/>
      <c r="R5" s="56"/>
      <c r="S5" s="56"/>
      <c r="T5" s="56"/>
      <c r="U5" s="56"/>
      <c r="V5" s="56"/>
      <c r="W5" s="59"/>
      <c r="X5" s="27"/>
      <c r="Y5" s="27"/>
      <c r="AA5" s="53" t="s">
        <v>38</v>
      </c>
      <c r="AB5" s="53">
        <v>2.7</v>
      </c>
    </row>
    <row r="6" spans="1:29" ht="12.75" customHeight="1" x14ac:dyDescent="0.2">
      <c r="A6" s="8"/>
      <c r="B6" s="7"/>
      <c r="C6" s="44" t="s">
        <v>7</v>
      </c>
      <c r="D6" s="44"/>
      <c r="E6" s="161"/>
      <c r="F6" s="161"/>
      <c r="G6" s="161"/>
      <c r="H6" s="161"/>
      <c r="I6" s="161"/>
      <c r="J6" s="161"/>
      <c r="K6" s="161"/>
      <c r="L6" s="161"/>
      <c r="M6" s="7"/>
      <c r="N6" s="156" t="s">
        <v>11</v>
      </c>
      <c r="O6" s="156"/>
      <c r="P6" s="13" t="s">
        <v>53</v>
      </c>
      <c r="R6" s="10"/>
      <c r="S6" s="8"/>
      <c r="T6" s="28" t="s">
        <v>52</v>
      </c>
      <c r="U6" s="30"/>
      <c r="V6" s="28" t="s">
        <v>6</v>
      </c>
      <c r="W6" s="30"/>
      <c r="AA6" s="53" t="s">
        <v>39</v>
      </c>
      <c r="AB6" s="53">
        <v>2.2999999999999998</v>
      </c>
    </row>
    <row r="7" spans="1:29" ht="12" customHeight="1" x14ac:dyDescent="0.2">
      <c r="A7" s="8"/>
      <c r="B7" s="7"/>
      <c r="C7" s="44" t="s">
        <v>19</v>
      </c>
      <c r="D7" s="44"/>
      <c r="E7" s="150"/>
      <c r="F7" s="150"/>
      <c r="G7" s="150"/>
      <c r="H7" s="150"/>
      <c r="I7" s="150"/>
      <c r="J7" s="150"/>
      <c r="K7" s="150"/>
      <c r="L7" s="150"/>
      <c r="M7" s="7"/>
      <c r="N7" s="156" t="s">
        <v>56</v>
      </c>
      <c r="O7" s="156"/>
      <c r="P7" s="40"/>
      <c r="Q7" s="147"/>
      <c r="R7" s="147"/>
      <c r="S7" s="147"/>
      <c r="T7" s="147"/>
      <c r="U7" s="147"/>
      <c r="V7" s="147"/>
      <c r="W7" s="147"/>
      <c r="X7" s="41"/>
      <c r="AA7" s="53" t="s">
        <v>40</v>
      </c>
      <c r="AB7" s="53">
        <v>2</v>
      </c>
    </row>
    <row r="8" spans="1:29" ht="12.75" customHeight="1" x14ac:dyDescent="0.2">
      <c r="A8" s="8"/>
      <c r="B8" s="7"/>
      <c r="C8" s="44" t="s">
        <v>8</v>
      </c>
      <c r="D8" s="44"/>
      <c r="E8" s="150"/>
      <c r="F8" s="150"/>
      <c r="G8" s="150"/>
      <c r="H8" s="150"/>
      <c r="I8" s="150"/>
      <c r="J8" s="150"/>
      <c r="K8" s="150"/>
      <c r="L8" s="150"/>
      <c r="M8" s="7"/>
      <c r="N8" s="151" t="s">
        <v>70</v>
      </c>
      <c r="O8" s="151"/>
      <c r="P8" s="151"/>
      <c r="Q8" s="148"/>
      <c r="R8" s="148"/>
      <c r="S8" s="148"/>
      <c r="T8" s="148"/>
      <c r="U8" s="148"/>
      <c r="V8" s="148"/>
      <c r="W8" s="148"/>
      <c r="X8" s="41"/>
      <c r="AA8" s="53" t="s">
        <v>41</v>
      </c>
      <c r="AB8" s="53">
        <v>1.7</v>
      </c>
    </row>
    <row r="9" spans="1:29" ht="12" customHeight="1" x14ac:dyDescent="0.2">
      <c r="A9" s="8"/>
      <c r="B9" s="7"/>
      <c r="C9" s="44" t="s">
        <v>9</v>
      </c>
      <c r="D9" s="44"/>
      <c r="E9" s="150"/>
      <c r="F9" s="150"/>
      <c r="G9" s="150"/>
      <c r="H9" s="150"/>
      <c r="I9" s="150"/>
      <c r="J9" s="150"/>
      <c r="K9" s="150"/>
      <c r="L9" s="150"/>
      <c r="M9" s="7"/>
      <c r="N9" s="156" t="s">
        <v>12</v>
      </c>
      <c r="O9" s="156"/>
      <c r="P9" s="40"/>
      <c r="Q9" s="150"/>
      <c r="R9" s="150"/>
      <c r="S9" s="150"/>
      <c r="T9" s="150"/>
      <c r="U9" s="150"/>
      <c r="V9" s="150"/>
      <c r="W9" s="150"/>
      <c r="AA9" s="53" t="s">
        <v>42</v>
      </c>
      <c r="AB9" s="53">
        <v>1.3</v>
      </c>
    </row>
    <row r="10" spans="1:29" ht="12.75" customHeight="1" x14ac:dyDescent="0.2">
      <c r="A10" s="8"/>
      <c r="B10" s="7"/>
      <c r="C10" s="36" t="s">
        <v>13</v>
      </c>
      <c r="D10" s="37" t="s">
        <v>54</v>
      </c>
      <c r="E10" s="9"/>
      <c r="F10" s="160"/>
      <c r="G10" s="160"/>
      <c r="H10" s="12" t="s">
        <v>28</v>
      </c>
      <c r="I10" s="38"/>
      <c r="J10" s="38"/>
      <c r="K10" s="38"/>
      <c r="L10" s="38"/>
      <c r="M10" s="7"/>
      <c r="N10" s="44" t="s">
        <v>10</v>
      </c>
      <c r="O10" s="44"/>
      <c r="P10" s="48"/>
      <c r="Q10" s="150"/>
      <c r="R10" s="150"/>
      <c r="S10" s="150"/>
      <c r="T10" s="150"/>
      <c r="U10" s="150"/>
      <c r="V10" s="150"/>
      <c r="W10" s="150"/>
      <c r="AA10" s="53" t="s">
        <v>43</v>
      </c>
      <c r="AB10" s="53">
        <v>1</v>
      </c>
    </row>
    <row r="11" spans="1:29" ht="13.5" customHeight="1" x14ac:dyDescent="0.2">
      <c r="A11" s="7"/>
      <c r="B11" s="8"/>
      <c r="C11" s="7"/>
      <c r="D11" s="35" t="s">
        <v>55</v>
      </c>
      <c r="E11" s="12"/>
      <c r="F11" s="162" t="str">
        <f>IF(SUM(C16:C44)=0,"",(SUM(AC16:AC44)/SUMIF($A16:$A44,"&lt;&gt;P",C16:C44)))</f>
        <v/>
      </c>
      <c r="G11" s="162"/>
      <c r="H11" s="95" t="s">
        <v>57</v>
      </c>
      <c r="I11" s="14"/>
      <c r="J11" s="14"/>
      <c r="K11" s="14"/>
      <c r="L11" s="7"/>
      <c r="M11" s="7"/>
      <c r="N11" s="32"/>
      <c r="O11" s="32"/>
      <c r="P11" s="41"/>
      <c r="Q11" s="12"/>
      <c r="R11" s="39"/>
      <c r="S11" s="39"/>
      <c r="T11" s="39"/>
      <c r="U11" s="39"/>
      <c r="V11" s="11"/>
      <c r="W11" s="53"/>
      <c r="AA11" s="53" t="s">
        <v>44</v>
      </c>
      <c r="AB11" s="53">
        <v>0</v>
      </c>
    </row>
    <row r="12" spans="1:29" ht="13.5" customHeight="1" x14ac:dyDescent="0.2">
      <c r="A12" s="7"/>
      <c r="B12" s="8"/>
      <c r="C12" s="7"/>
      <c r="D12" s="35"/>
      <c r="E12" s="12"/>
      <c r="F12" s="89"/>
      <c r="G12" s="89"/>
      <c r="H12" s="95"/>
      <c r="I12" s="14"/>
      <c r="J12" s="14"/>
      <c r="K12" s="14"/>
      <c r="L12" s="7"/>
      <c r="M12" s="7"/>
      <c r="N12" s="32"/>
      <c r="O12" s="32"/>
      <c r="P12" s="41"/>
      <c r="Q12" s="12"/>
      <c r="R12" s="39"/>
      <c r="S12" s="39"/>
      <c r="T12" s="39"/>
      <c r="U12" s="39"/>
      <c r="V12" s="11"/>
      <c r="W12" s="53"/>
    </row>
    <row r="13" spans="1:29" ht="13.5" customHeight="1" thickBot="1" x14ac:dyDescent="0.25">
      <c r="A13" s="2" t="s">
        <v>80</v>
      </c>
      <c r="B13" s="2"/>
      <c r="C13" s="2"/>
      <c r="E13" s="18"/>
      <c r="F13" s="18"/>
      <c r="G13" s="18"/>
      <c r="H13" s="43" t="s">
        <v>73</v>
      </c>
      <c r="I13" s="145" t="s">
        <v>20</v>
      </c>
      <c r="J13" s="145"/>
      <c r="K13" s="145"/>
      <c r="L13" s="145"/>
      <c r="M13" s="145"/>
      <c r="N13" s="145"/>
      <c r="O13" s="145"/>
      <c r="P13" s="41"/>
      <c r="Q13" s="175" t="s">
        <v>59</v>
      </c>
      <c r="R13" s="176"/>
      <c r="S13" s="176"/>
      <c r="T13" s="176"/>
      <c r="U13" s="176"/>
      <c r="V13" s="176"/>
      <c r="W13" s="177"/>
      <c r="AA13" s="53" t="s">
        <v>45</v>
      </c>
      <c r="AB13" s="53">
        <v>0</v>
      </c>
    </row>
    <row r="14" spans="1:29" ht="13.5" customHeight="1" thickBot="1" x14ac:dyDescent="0.25">
      <c r="A14" s="124"/>
      <c r="B14" s="2"/>
      <c r="C14" s="123" t="s">
        <v>79</v>
      </c>
      <c r="E14" s="18"/>
      <c r="F14" s="18"/>
      <c r="G14" s="18"/>
      <c r="H14" s="43"/>
      <c r="I14" s="43"/>
      <c r="J14" s="43"/>
      <c r="K14" s="43"/>
      <c r="L14" s="43"/>
      <c r="M14" s="43"/>
      <c r="N14" s="43"/>
      <c r="O14" s="43"/>
      <c r="P14" s="41"/>
      <c r="Q14" s="178"/>
      <c r="R14" s="179"/>
      <c r="S14" s="179"/>
      <c r="T14" s="179"/>
      <c r="U14" s="179"/>
      <c r="V14" s="179"/>
      <c r="W14" s="180"/>
    </row>
    <row r="15" spans="1:29" ht="13.5" customHeight="1" x14ac:dyDescent="0.2">
      <c r="A15" s="61" t="s">
        <v>24</v>
      </c>
      <c r="B15" s="2"/>
      <c r="C15" s="29" t="s">
        <v>25</v>
      </c>
      <c r="D15" s="125" t="s">
        <v>102</v>
      </c>
      <c r="E15" s="18"/>
      <c r="F15" s="18"/>
      <c r="G15" s="18"/>
      <c r="H15" s="17"/>
      <c r="I15" s="19"/>
      <c r="J15" s="19"/>
      <c r="K15" s="19"/>
      <c r="L15" s="19"/>
      <c r="M15" s="19"/>
      <c r="N15" s="19"/>
      <c r="O15" s="49"/>
      <c r="Q15" s="91"/>
      <c r="R15" s="96" t="s">
        <v>60</v>
      </c>
      <c r="S15" s="97"/>
      <c r="T15" s="97"/>
      <c r="U15" s="97"/>
      <c r="V15" s="63" t="s">
        <v>29</v>
      </c>
      <c r="W15" s="92"/>
      <c r="AC15" s="50" t="s">
        <v>26</v>
      </c>
    </row>
    <row r="16" spans="1:29" ht="13.5" customHeight="1" x14ac:dyDescent="0.2">
      <c r="A16" s="10"/>
      <c r="B16" s="8"/>
      <c r="C16" s="10"/>
      <c r="D16" s="126" t="s">
        <v>81</v>
      </c>
      <c r="E16" s="127"/>
      <c r="F16" s="127"/>
      <c r="G16" s="127"/>
      <c r="H16" s="134" t="s">
        <v>74</v>
      </c>
      <c r="I16" s="143"/>
      <c r="J16" s="143"/>
      <c r="K16" s="143"/>
      <c r="L16" s="143"/>
      <c r="M16" s="143"/>
      <c r="N16" s="143"/>
      <c r="O16" s="143"/>
      <c r="Q16" s="93"/>
      <c r="R16" s="63" t="s">
        <v>0</v>
      </c>
      <c r="S16" s="146"/>
      <c r="T16" s="146"/>
      <c r="U16" s="146"/>
      <c r="V16" s="63" t="s">
        <v>30</v>
      </c>
      <c r="W16" s="92"/>
      <c r="AC16" s="109">
        <f t="shared" ref="AC16:AC29" si="0">IFERROR(VLOOKUP($A16,$AA:$AB,2,FALSE)*$C16,0)</f>
        <v>0</v>
      </c>
    </row>
    <row r="17" spans="1:29" ht="13.5" customHeight="1" x14ac:dyDescent="0.2">
      <c r="A17" s="10"/>
      <c r="B17" s="8"/>
      <c r="C17" s="10"/>
      <c r="D17" s="126" t="s">
        <v>82</v>
      </c>
      <c r="E17" s="128"/>
      <c r="F17" s="60"/>
      <c r="G17" s="60"/>
      <c r="H17" s="134" t="s">
        <v>94</v>
      </c>
      <c r="I17" s="143"/>
      <c r="J17" s="143"/>
      <c r="K17" s="143"/>
      <c r="L17" s="143"/>
      <c r="M17" s="143"/>
      <c r="N17" s="143"/>
      <c r="O17" s="143"/>
      <c r="Q17" s="98"/>
      <c r="R17" s="62"/>
      <c r="S17" s="62"/>
      <c r="T17" s="62"/>
      <c r="U17" s="62"/>
      <c r="V17" s="99" t="s">
        <v>61</v>
      </c>
      <c r="W17" s="116"/>
      <c r="AC17" s="109">
        <f t="shared" si="0"/>
        <v>0</v>
      </c>
    </row>
    <row r="18" spans="1:29" ht="13.5" customHeight="1" x14ac:dyDescent="0.2">
      <c r="A18" s="10"/>
      <c r="B18" s="8"/>
      <c r="C18" s="10"/>
      <c r="D18" s="129" t="s">
        <v>83</v>
      </c>
      <c r="E18" s="128"/>
      <c r="F18" s="60"/>
      <c r="G18" s="60"/>
      <c r="H18" s="135" t="s">
        <v>95</v>
      </c>
      <c r="I18" s="144"/>
      <c r="J18" s="144"/>
      <c r="K18" s="144"/>
      <c r="L18" s="144"/>
      <c r="M18" s="144"/>
      <c r="N18" s="144"/>
      <c r="O18" s="144"/>
      <c r="Q18" s="119"/>
      <c r="R18" s="96" t="s">
        <v>62</v>
      </c>
      <c r="S18" s="97"/>
      <c r="T18" s="97"/>
      <c r="U18" s="97"/>
      <c r="V18" s="63" t="s">
        <v>2</v>
      </c>
      <c r="W18" s="92"/>
      <c r="AC18" s="109">
        <f t="shared" si="0"/>
        <v>0</v>
      </c>
    </row>
    <row r="19" spans="1:29" ht="13.5" customHeight="1" x14ac:dyDescent="0.2">
      <c r="A19" s="10"/>
      <c r="B19" s="8"/>
      <c r="C19" s="10"/>
      <c r="D19" s="129" t="s">
        <v>84</v>
      </c>
      <c r="E19" s="121"/>
      <c r="F19" s="121"/>
      <c r="G19" s="121"/>
      <c r="H19" s="135"/>
      <c r="I19" s="144"/>
      <c r="J19" s="144"/>
      <c r="K19" s="144"/>
      <c r="L19" s="144"/>
      <c r="M19" s="144"/>
      <c r="N19" s="144"/>
      <c r="O19" s="144"/>
      <c r="Q19" s="98" t="s">
        <v>27</v>
      </c>
      <c r="R19" s="63" t="s">
        <v>0</v>
      </c>
      <c r="S19" s="146"/>
      <c r="T19" s="146"/>
      <c r="U19" s="146"/>
      <c r="V19" s="63" t="s">
        <v>30</v>
      </c>
      <c r="W19" s="92"/>
      <c r="AC19" s="109">
        <f t="shared" si="0"/>
        <v>0</v>
      </c>
    </row>
    <row r="20" spans="1:29" ht="13.5" customHeight="1" x14ac:dyDescent="0.2">
      <c r="A20" s="10"/>
      <c r="B20" s="8"/>
      <c r="C20" s="10"/>
      <c r="D20" s="182" t="s">
        <v>75</v>
      </c>
      <c r="E20" s="182"/>
      <c r="F20" s="182"/>
      <c r="G20" s="182"/>
      <c r="H20" s="134" t="s">
        <v>108</v>
      </c>
      <c r="I20" s="143"/>
      <c r="J20" s="143"/>
      <c r="K20" s="143"/>
      <c r="L20" s="143"/>
      <c r="M20" s="143"/>
      <c r="N20" s="143"/>
      <c r="O20" s="143"/>
      <c r="Q20" s="100"/>
      <c r="R20" s="62"/>
      <c r="S20" s="62"/>
      <c r="T20" s="62"/>
      <c r="U20" s="62"/>
      <c r="V20" s="99" t="s">
        <v>61</v>
      </c>
      <c r="W20" s="116"/>
      <c r="AC20" s="109">
        <f t="shared" si="0"/>
        <v>0</v>
      </c>
    </row>
    <row r="21" spans="1:29" ht="13.5" customHeight="1" x14ac:dyDescent="0.2">
      <c r="A21" s="10"/>
      <c r="B21" s="8"/>
      <c r="C21" s="10"/>
      <c r="D21" s="130" t="s">
        <v>85</v>
      </c>
      <c r="E21" s="127"/>
      <c r="F21" s="127"/>
      <c r="G21" s="127"/>
      <c r="H21" s="134" t="s">
        <v>96</v>
      </c>
      <c r="I21" s="144"/>
      <c r="J21" s="144"/>
      <c r="K21" s="144"/>
      <c r="L21" s="144"/>
      <c r="M21" s="144"/>
      <c r="N21" s="144"/>
      <c r="O21" s="144"/>
      <c r="Q21" s="119"/>
      <c r="R21" s="101" t="s">
        <v>51</v>
      </c>
      <c r="S21" s="102"/>
      <c r="T21" s="102"/>
      <c r="U21" s="102"/>
      <c r="V21" s="63" t="s">
        <v>2</v>
      </c>
      <c r="W21" s="117"/>
      <c r="AC21" s="109">
        <f t="shared" si="0"/>
        <v>0</v>
      </c>
    </row>
    <row r="22" spans="1:29" ht="13.5" customHeight="1" x14ac:dyDescent="0.2">
      <c r="A22" s="10"/>
      <c r="B22" s="8"/>
      <c r="C22" s="10"/>
      <c r="D22" s="182" t="s">
        <v>86</v>
      </c>
      <c r="E22" s="182"/>
      <c r="F22" s="182"/>
      <c r="G22" s="182"/>
      <c r="H22" s="134" t="s">
        <v>97</v>
      </c>
      <c r="I22" s="144"/>
      <c r="J22" s="144"/>
      <c r="K22" s="144"/>
      <c r="L22" s="144"/>
      <c r="M22" s="144"/>
      <c r="N22" s="144"/>
      <c r="O22" s="144"/>
      <c r="Q22" s="100"/>
      <c r="R22" s="63" t="s">
        <v>0</v>
      </c>
      <c r="S22" s="146"/>
      <c r="T22" s="146"/>
      <c r="U22" s="146"/>
      <c r="V22" s="63" t="s">
        <v>30</v>
      </c>
      <c r="W22" s="117"/>
      <c r="AC22" s="109">
        <f t="shared" si="0"/>
        <v>0</v>
      </c>
    </row>
    <row r="23" spans="1:29" ht="13.5" customHeight="1" x14ac:dyDescent="0.2">
      <c r="A23" s="10"/>
      <c r="B23" s="8"/>
      <c r="C23" s="10"/>
      <c r="D23" s="129" t="s">
        <v>87</v>
      </c>
      <c r="E23" s="128"/>
      <c r="F23" s="60"/>
      <c r="G23" s="60"/>
      <c r="H23" s="134" t="s">
        <v>98</v>
      </c>
      <c r="I23" s="144"/>
      <c r="J23" s="144"/>
      <c r="K23" s="144"/>
      <c r="L23" s="144"/>
      <c r="M23" s="144"/>
      <c r="N23" s="144"/>
      <c r="O23" s="144"/>
      <c r="Q23" s="100"/>
      <c r="R23" s="103"/>
      <c r="S23" s="102"/>
      <c r="T23" s="102"/>
      <c r="U23" s="102"/>
      <c r="V23" s="99" t="s">
        <v>61</v>
      </c>
      <c r="W23" s="118"/>
      <c r="AC23" s="109">
        <f t="shared" si="0"/>
        <v>0</v>
      </c>
    </row>
    <row r="24" spans="1:29" ht="13.5" customHeight="1" x14ac:dyDescent="0.2">
      <c r="A24" s="10"/>
      <c r="B24" s="8"/>
      <c r="C24" s="10"/>
      <c r="D24" s="131" t="s">
        <v>88</v>
      </c>
      <c r="E24" s="127"/>
      <c r="F24" s="127"/>
      <c r="G24" s="127"/>
      <c r="H24" s="134"/>
      <c r="I24" s="144"/>
      <c r="J24" s="144"/>
      <c r="K24" s="144"/>
      <c r="L24" s="144"/>
      <c r="M24" s="144"/>
      <c r="N24" s="144"/>
      <c r="O24" s="144"/>
      <c r="Q24" s="120"/>
      <c r="R24" s="105" t="s">
        <v>31</v>
      </c>
      <c r="S24" s="62"/>
      <c r="T24" s="62"/>
      <c r="U24" s="62"/>
      <c r="V24" s="63" t="s">
        <v>29</v>
      </c>
      <c r="W24" s="92"/>
      <c r="AC24" s="109">
        <f t="shared" si="0"/>
        <v>0</v>
      </c>
    </row>
    <row r="25" spans="1:29" ht="13.5" customHeight="1" x14ac:dyDescent="0.2">
      <c r="A25" s="10"/>
      <c r="B25" s="8"/>
      <c r="C25" s="10"/>
      <c r="D25" s="121" t="s">
        <v>89</v>
      </c>
      <c r="E25" s="121"/>
      <c r="F25" s="121"/>
      <c r="G25" s="121"/>
      <c r="H25" s="135"/>
      <c r="I25" s="144"/>
      <c r="J25" s="144"/>
      <c r="K25" s="144"/>
      <c r="L25" s="144"/>
      <c r="M25" s="144"/>
      <c r="N25" s="144"/>
      <c r="O25" s="144"/>
      <c r="Q25" s="106"/>
      <c r="R25" s="63" t="s">
        <v>0</v>
      </c>
      <c r="S25" s="146"/>
      <c r="T25" s="146"/>
      <c r="U25" s="146"/>
      <c r="V25" s="63" t="s">
        <v>30</v>
      </c>
      <c r="W25" s="92"/>
      <c r="AC25" s="109">
        <f t="shared" si="0"/>
        <v>0</v>
      </c>
    </row>
    <row r="26" spans="1:29" ht="13.5" customHeight="1" x14ac:dyDescent="0.2">
      <c r="A26" s="10"/>
      <c r="B26" s="8"/>
      <c r="C26" s="10"/>
      <c r="D26" s="129" t="s">
        <v>90</v>
      </c>
      <c r="E26" s="127"/>
      <c r="F26" s="127"/>
      <c r="G26" s="127"/>
      <c r="H26" s="134" t="s">
        <v>77</v>
      </c>
      <c r="I26" s="144"/>
      <c r="J26" s="144"/>
      <c r="K26" s="144"/>
      <c r="L26" s="144"/>
      <c r="M26" s="144"/>
      <c r="N26" s="144"/>
      <c r="O26" s="144"/>
      <c r="Q26" s="104"/>
      <c r="R26" s="107"/>
      <c r="S26" s="107"/>
      <c r="T26" s="107"/>
      <c r="U26" s="107"/>
      <c r="V26" s="94" t="s">
        <v>61</v>
      </c>
      <c r="W26" s="116"/>
      <c r="AC26" s="109">
        <f t="shared" si="0"/>
        <v>0</v>
      </c>
    </row>
    <row r="27" spans="1:29" ht="13.5" customHeight="1" x14ac:dyDescent="0.2">
      <c r="A27" s="10"/>
      <c r="B27" s="8"/>
      <c r="C27" s="10"/>
      <c r="D27" s="129" t="s">
        <v>91</v>
      </c>
      <c r="E27" s="127"/>
      <c r="F27" s="127"/>
      <c r="G27" s="127"/>
      <c r="H27" s="134" t="s">
        <v>76</v>
      </c>
      <c r="I27" s="144"/>
      <c r="J27" s="144"/>
      <c r="K27" s="144"/>
      <c r="L27" s="144"/>
      <c r="M27" s="144"/>
      <c r="N27" s="144"/>
      <c r="O27" s="144"/>
      <c r="AC27" s="109">
        <f t="shared" si="0"/>
        <v>0</v>
      </c>
    </row>
    <row r="28" spans="1:29" ht="13.5" customHeight="1" x14ac:dyDescent="0.2">
      <c r="A28" s="10"/>
      <c r="B28" s="8"/>
      <c r="C28" s="10"/>
      <c r="D28" s="121" t="s">
        <v>92</v>
      </c>
      <c r="E28" s="127"/>
      <c r="F28" s="127"/>
      <c r="G28" s="127"/>
      <c r="H28" s="122"/>
      <c r="I28" s="143"/>
      <c r="J28" s="143"/>
      <c r="K28" s="143"/>
      <c r="L28" s="143"/>
      <c r="M28" s="143"/>
      <c r="N28" s="143"/>
      <c r="O28" s="143"/>
      <c r="AC28" s="109">
        <f t="shared" si="0"/>
        <v>0</v>
      </c>
    </row>
    <row r="29" spans="1:29" ht="13.5" customHeight="1" x14ac:dyDescent="0.2">
      <c r="A29" s="10"/>
      <c r="B29" s="8"/>
      <c r="C29" s="10"/>
      <c r="D29" s="121" t="s">
        <v>92</v>
      </c>
      <c r="E29" s="127"/>
      <c r="F29" s="127"/>
      <c r="G29" s="127"/>
      <c r="H29" s="122"/>
      <c r="I29" s="144"/>
      <c r="J29" s="144"/>
      <c r="K29" s="144"/>
      <c r="L29" s="144"/>
      <c r="M29" s="144"/>
      <c r="N29" s="144"/>
      <c r="O29" s="144"/>
      <c r="AC29" s="109">
        <f t="shared" si="0"/>
        <v>0</v>
      </c>
    </row>
    <row r="30" spans="1:29" ht="13.5" customHeight="1" x14ac:dyDescent="0.2">
      <c r="A30" s="132" t="s">
        <v>93</v>
      </c>
      <c r="B30" s="8"/>
      <c r="C30" s="23"/>
      <c r="D30" s="121"/>
      <c r="I30" s="133"/>
      <c r="J30" s="133"/>
      <c r="K30" s="133"/>
      <c r="L30" s="133"/>
      <c r="M30" s="133"/>
      <c r="N30" s="133"/>
      <c r="O30" s="133"/>
      <c r="Q30" s="166" t="s">
        <v>32</v>
      </c>
      <c r="R30" s="166"/>
      <c r="AC30" s="47"/>
    </row>
    <row r="31" spans="1:29" ht="13.5" customHeight="1" x14ac:dyDescent="0.2">
      <c r="A31" s="2" t="s">
        <v>14</v>
      </c>
      <c r="B31" s="8"/>
      <c r="C31" s="24"/>
      <c r="D31" s="3"/>
      <c r="E31" s="18"/>
      <c r="F31" s="18"/>
      <c r="G31" s="18"/>
      <c r="H31" s="17"/>
      <c r="I31" s="145" t="s">
        <v>20</v>
      </c>
      <c r="J31" s="145"/>
      <c r="K31" s="145"/>
      <c r="L31" s="145"/>
      <c r="M31" s="145"/>
      <c r="N31" s="145"/>
      <c r="O31" s="145"/>
      <c r="Q31" s="167" t="s">
        <v>100</v>
      </c>
      <c r="R31" s="168"/>
      <c r="S31" s="168"/>
      <c r="T31" s="168"/>
      <c r="U31" s="168"/>
      <c r="V31" s="168"/>
      <c r="W31" s="169"/>
      <c r="AC31" s="47"/>
    </row>
    <row r="32" spans="1:29" ht="13.5" customHeight="1" x14ac:dyDescent="0.2">
      <c r="A32" s="10"/>
      <c r="B32" s="8"/>
      <c r="C32" s="10"/>
      <c r="D32" s="3" t="s">
        <v>46</v>
      </c>
      <c r="E32" s="18"/>
      <c r="F32" s="18"/>
      <c r="G32" s="18"/>
      <c r="H32" s="17"/>
      <c r="I32" s="144"/>
      <c r="J32" s="144"/>
      <c r="K32" s="144"/>
      <c r="L32" s="144"/>
      <c r="M32" s="144"/>
      <c r="N32" s="144"/>
      <c r="O32" s="144"/>
      <c r="Q32" s="170"/>
      <c r="R32" s="166"/>
      <c r="S32" s="166"/>
      <c r="T32" s="166"/>
      <c r="U32" s="166"/>
      <c r="V32" s="166"/>
      <c r="W32" s="171"/>
      <c r="AC32" s="109">
        <f t="shared" ref="AC32:AC39" si="1">IFERROR(VLOOKUP($A32,$AA:$AB,2,FALSE)*$C32,0)</f>
        <v>0</v>
      </c>
    </row>
    <row r="33" spans="1:29" ht="13.5" customHeight="1" x14ac:dyDescent="0.2">
      <c r="A33" s="10"/>
      <c r="B33" s="8"/>
      <c r="C33" s="10"/>
      <c r="D33" s="3" t="s">
        <v>47</v>
      </c>
      <c r="E33" s="108"/>
      <c r="F33" s="65"/>
      <c r="G33" s="18"/>
      <c r="H33" s="17"/>
      <c r="I33" s="186"/>
      <c r="J33" s="186"/>
      <c r="K33" s="186"/>
      <c r="L33" s="186"/>
      <c r="M33" s="186"/>
      <c r="N33" s="186"/>
      <c r="O33" s="186"/>
      <c r="Q33" s="170"/>
      <c r="R33" s="166"/>
      <c r="S33" s="166"/>
      <c r="T33" s="166"/>
      <c r="U33" s="166"/>
      <c r="V33" s="166"/>
      <c r="W33" s="171"/>
      <c r="AC33" s="109">
        <f t="shared" si="1"/>
        <v>0</v>
      </c>
    </row>
    <row r="34" spans="1:29" ht="13.5" customHeight="1" x14ac:dyDescent="0.2">
      <c r="A34" s="10"/>
      <c r="B34" s="8"/>
      <c r="C34" s="10"/>
      <c r="D34" s="3" t="s">
        <v>48</v>
      </c>
      <c r="E34" s="88"/>
      <c r="F34" s="88"/>
      <c r="G34" s="88"/>
      <c r="H34" s="17"/>
      <c r="I34" s="143"/>
      <c r="J34" s="143"/>
      <c r="K34" s="143"/>
      <c r="L34" s="143"/>
      <c r="M34" s="143"/>
      <c r="N34" s="143"/>
      <c r="O34" s="143"/>
      <c r="Q34" s="170"/>
      <c r="R34" s="166"/>
      <c r="S34" s="166"/>
      <c r="T34" s="166"/>
      <c r="U34" s="166"/>
      <c r="V34" s="166"/>
      <c r="W34" s="171"/>
      <c r="AC34" s="109">
        <f t="shared" si="1"/>
        <v>0</v>
      </c>
    </row>
    <row r="35" spans="1:29" ht="13.5" customHeight="1" x14ac:dyDescent="0.2">
      <c r="A35" s="10"/>
      <c r="B35" s="8"/>
      <c r="C35" s="10"/>
      <c r="D35" s="181" t="s">
        <v>63</v>
      </c>
      <c r="E35" s="181"/>
      <c r="F35" s="181"/>
      <c r="G35" s="181"/>
      <c r="H35" s="17"/>
      <c r="I35" s="143"/>
      <c r="J35" s="143"/>
      <c r="K35" s="143"/>
      <c r="L35" s="143"/>
      <c r="M35" s="143"/>
      <c r="N35" s="143"/>
      <c r="O35" s="143"/>
      <c r="Q35" s="170"/>
      <c r="R35" s="166"/>
      <c r="S35" s="166"/>
      <c r="T35" s="166"/>
      <c r="U35" s="166"/>
      <c r="V35" s="166"/>
      <c r="W35" s="171"/>
      <c r="AC35" s="109">
        <f t="shared" si="1"/>
        <v>0</v>
      </c>
    </row>
    <row r="36" spans="1:29" ht="13.5" customHeight="1" x14ac:dyDescent="0.2">
      <c r="A36" s="10"/>
      <c r="B36" s="8"/>
      <c r="C36" s="10"/>
      <c r="D36" s="3" t="s">
        <v>66</v>
      </c>
      <c r="E36" s="53"/>
      <c r="H36" s="17"/>
      <c r="I36" s="143"/>
      <c r="J36" s="143"/>
      <c r="K36" s="143"/>
      <c r="L36" s="143"/>
      <c r="M36" s="143"/>
      <c r="N36" s="143"/>
      <c r="O36" s="143"/>
      <c r="Q36" s="170"/>
      <c r="R36" s="166"/>
      <c r="S36" s="166"/>
      <c r="T36" s="166"/>
      <c r="U36" s="166"/>
      <c r="V36" s="166"/>
      <c r="W36" s="171"/>
      <c r="AC36" s="109">
        <f t="shared" si="1"/>
        <v>0</v>
      </c>
    </row>
    <row r="37" spans="1:29" ht="13.5" customHeight="1" x14ac:dyDescent="0.2">
      <c r="A37" s="10"/>
      <c r="B37" s="8"/>
      <c r="C37" s="10"/>
      <c r="D37" s="3" t="s">
        <v>49</v>
      </c>
      <c r="E37" s="88"/>
      <c r="F37" s="88"/>
      <c r="G37" s="88"/>
      <c r="H37" s="17"/>
      <c r="I37" s="143"/>
      <c r="J37" s="143"/>
      <c r="K37" s="143"/>
      <c r="L37" s="143"/>
      <c r="M37" s="143"/>
      <c r="N37" s="143"/>
      <c r="O37" s="143"/>
      <c r="Q37" s="170"/>
      <c r="R37" s="166"/>
      <c r="S37" s="166"/>
      <c r="T37" s="166"/>
      <c r="U37" s="166"/>
      <c r="V37" s="166"/>
      <c r="W37" s="171"/>
      <c r="AC37" s="109">
        <f t="shared" si="1"/>
        <v>0</v>
      </c>
    </row>
    <row r="38" spans="1:29" ht="13.5" customHeight="1" x14ac:dyDescent="0.2">
      <c r="A38" s="10"/>
      <c r="B38" s="8"/>
      <c r="C38" s="10"/>
      <c r="D38" s="11" t="s">
        <v>71</v>
      </c>
      <c r="E38" s="87"/>
      <c r="F38" s="87"/>
      <c r="G38" s="87"/>
      <c r="H38" s="4"/>
      <c r="I38" s="143"/>
      <c r="J38" s="143"/>
      <c r="K38" s="143"/>
      <c r="L38" s="143"/>
      <c r="M38" s="143"/>
      <c r="N38" s="143"/>
      <c r="O38" s="143"/>
      <c r="Q38" s="170"/>
      <c r="R38" s="166"/>
      <c r="S38" s="166"/>
      <c r="T38" s="166"/>
      <c r="U38" s="166"/>
      <c r="V38" s="166"/>
      <c r="W38" s="171"/>
      <c r="AC38" s="109">
        <f t="shared" si="1"/>
        <v>0</v>
      </c>
    </row>
    <row r="39" spans="1:29" ht="13.5" customHeight="1" x14ac:dyDescent="0.2">
      <c r="A39" s="10"/>
      <c r="B39" s="8"/>
      <c r="C39" s="10"/>
      <c r="D39" s="3" t="s">
        <v>50</v>
      </c>
      <c r="E39" s="87"/>
      <c r="F39" s="87"/>
      <c r="G39" s="87"/>
      <c r="H39" s="4"/>
      <c r="I39" s="143"/>
      <c r="J39" s="143"/>
      <c r="K39" s="143"/>
      <c r="L39" s="143"/>
      <c r="M39" s="143"/>
      <c r="N39" s="143"/>
      <c r="O39" s="143"/>
      <c r="Q39" s="170"/>
      <c r="R39" s="166"/>
      <c r="S39" s="166"/>
      <c r="T39" s="166"/>
      <c r="U39" s="166"/>
      <c r="V39" s="166"/>
      <c r="W39" s="171"/>
      <c r="AC39" s="109">
        <f t="shared" si="1"/>
        <v>0</v>
      </c>
    </row>
    <row r="40" spans="1:29" ht="15" customHeight="1" x14ac:dyDescent="0.2">
      <c r="A40" s="152" t="s">
        <v>64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Q40" s="170"/>
      <c r="R40" s="166"/>
      <c r="S40" s="166"/>
      <c r="T40" s="166"/>
      <c r="U40" s="166"/>
      <c r="V40" s="166"/>
      <c r="W40" s="171"/>
      <c r="AC40" s="47"/>
    </row>
    <row r="41" spans="1:29" ht="12.75" customHeight="1" x14ac:dyDescent="0.2">
      <c r="A41" s="10"/>
      <c r="B41" s="8"/>
      <c r="C41" s="10"/>
      <c r="D41" s="3" t="s">
        <v>65</v>
      </c>
      <c r="E41" s="18"/>
      <c r="F41" s="18"/>
      <c r="G41" s="18"/>
      <c r="H41" s="16"/>
      <c r="I41" s="159" t="s">
        <v>17</v>
      </c>
      <c r="J41" s="159"/>
      <c r="K41" s="159"/>
      <c r="L41" s="159"/>
      <c r="M41" s="159"/>
      <c r="N41" s="159"/>
      <c r="O41" s="159"/>
      <c r="Q41" s="170"/>
      <c r="R41" s="166"/>
      <c r="S41" s="166"/>
      <c r="T41" s="166"/>
      <c r="U41" s="166"/>
      <c r="V41" s="166"/>
      <c r="W41" s="171"/>
      <c r="AC41" s="109">
        <f>IFERROR(VLOOKUP($A41,$AA:$AB,2,FALSE)*$C41,0)</f>
        <v>0</v>
      </c>
    </row>
    <row r="42" spans="1:29" ht="12.75" customHeight="1" x14ac:dyDescent="0.2">
      <c r="A42" s="152" t="s">
        <v>103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Q42" s="170"/>
      <c r="R42" s="166"/>
      <c r="S42" s="166"/>
      <c r="T42" s="166"/>
      <c r="U42" s="166"/>
      <c r="V42" s="166"/>
      <c r="W42" s="171"/>
      <c r="AC42" s="47"/>
    </row>
    <row r="43" spans="1:29" ht="14.25" customHeight="1" x14ac:dyDescent="0.2">
      <c r="A43" s="10"/>
      <c r="B43" s="8"/>
      <c r="C43" s="10"/>
      <c r="D43" s="3" t="s">
        <v>18</v>
      </c>
      <c r="E43" s="18"/>
      <c r="F43" s="18"/>
      <c r="G43" s="18"/>
      <c r="H43" s="16"/>
      <c r="I43" s="159" t="s">
        <v>17</v>
      </c>
      <c r="J43" s="159"/>
      <c r="K43" s="159"/>
      <c r="L43" s="159"/>
      <c r="M43" s="159"/>
      <c r="N43" s="159"/>
      <c r="O43" s="159"/>
      <c r="Q43" s="170"/>
      <c r="R43" s="166"/>
      <c r="S43" s="166"/>
      <c r="T43" s="166"/>
      <c r="U43" s="166"/>
      <c r="V43" s="166"/>
      <c r="W43" s="171"/>
      <c r="AC43" s="109">
        <f>IFERROR(VLOOKUP($A43,$AA:$AB,2,FALSE)*$C43,0)</f>
        <v>0</v>
      </c>
    </row>
    <row r="44" spans="1:29" ht="15" customHeight="1" x14ac:dyDescent="0.2">
      <c r="A44" s="10"/>
      <c r="B44" s="8"/>
      <c r="C44" s="10"/>
      <c r="D44" s="3" t="s">
        <v>99</v>
      </c>
      <c r="E44" s="18"/>
      <c r="F44" s="18"/>
      <c r="G44" s="18"/>
      <c r="H44" s="16"/>
      <c r="I44" s="159" t="s">
        <v>17</v>
      </c>
      <c r="J44" s="159"/>
      <c r="K44" s="159"/>
      <c r="L44" s="159"/>
      <c r="M44" s="159"/>
      <c r="N44" s="159"/>
      <c r="O44" s="159"/>
      <c r="Q44" s="170"/>
      <c r="R44" s="166"/>
      <c r="S44" s="166"/>
      <c r="T44" s="166"/>
      <c r="U44" s="166"/>
      <c r="V44" s="166"/>
      <c r="W44" s="171"/>
      <c r="AC44" s="109">
        <f>IFERROR(VLOOKUP($A44,$AA:$AB,2,FALSE)*$C44,0)</f>
        <v>0</v>
      </c>
    </row>
    <row r="45" spans="1:29" x14ac:dyDescent="0.2">
      <c r="A45" s="8"/>
      <c r="B45" s="8"/>
      <c r="C45" s="8"/>
      <c r="D45" s="26" t="s">
        <v>101</v>
      </c>
      <c r="E45" s="18"/>
      <c r="F45" s="18"/>
      <c r="G45" s="18"/>
      <c r="H45" s="17"/>
      <c r="I45" s="19"/>
      <c r="J45" s="25"/>
      <c r="K45" s="22"/>
      <c r="L45" s="22"/>
      <c r="M45" s="22"/>
      <c r="N45" s="22"/>
      <c r="O45" s="22"/>
      <c r="Q45" s="172"/>
      <c r="R45" s="173"/>
      <c r="S45" s="173"/>
      <c r="T45" s="173"/>
      <c r="U45" s="173"/>
      <c r="V45" s="173"/>
      <c r="W45" s="174"/>
      <c r="X45" s="31"/>
      <c r="AA45" s="65"/>
      <c r="AB45" s="65"/>
      <c r="AC45" s="47"/>
    </row>
    <row r="46" spans="1:29" x14ac:dyDescent="0.2">
      <c r="A46" s="110" t="s">
        <v>67</v>
      </c>
      <c r="B46" s="8"/>
      <c r="C46" s="8"/>
      <c r="D46" s="26"/>
      <c r="E46" s="18"/>
      <c r="F46" s="18"/>
      <c r="G46" s="18"/>
      <c r="H46" s="17"/>
      <c r="I46" s="19"/>
      <c r="J46" s="25"/>
      <c r="K46" s="22"/>
      <c r="L46" s="22"/>
      <c r="M46" s="22"/>
      <c r="N46" s="22"/>
      <c r="O46" s="22"/>
      <c r="X46" s="31"/>
      <c r="AA46" s="65"/>
      <c r="AB46" s="65"/>
      <c r="AC46" s="47"/>
    </row>
    <row r="47" spans="1:29" s="64" customFormat="1" ht="9" customHeight="1" x14ac:dyDescent="0.2">
      <c r="A47" s="15"/>
      <c r="B47" s="15"/>
      <c r="C47" s="15"/>
      <c r="D47" s="16"/>
      <c r="E47" s="16"/>
      <c r="F47" s="16"/>
      <c r="G47" s="16"/>
      <c r="H47" s="43"/>
      <c r="I47" s="20"/>
      <c r="J47" s="20"/>
      <c r="K47" s="20"/>
      <c r="L47" s="20"/>
      <c r="M47" s="21"/>
      <c r="N47" s="43"/>
      <c r="O47" s="43"/>
      <c r="X47" s="31"/>
      <c r="AA47" s="65"/>
      <c r="AB47" s="65"/>
      <c r="AC47" s="47"/>
    </row>
    <row r="48" spans="1:29" s="65" customFormat="1" x14ac:dyDescent="0.2">
      <c r="A48" s="1" t="s">
        <v>15</v>
      </c>
      <c r="B48" s="34"/>
      <c r="C48" s="1"/>
      <c r="D48" s="16"/>
      <c r="E48" s="16"/>
      <c r="F48" s="16"/>
      <c r="G48" s="16"/>
      <c r="H48" s="16"/>
      <c r="I48" s="4"/>
      <c r="J48" s="4"/>
      <c r="K48" s="4"/>
      <c r="L48" s="4"/>
      <c r="M48" s="5"/>
      <c r="O48" s="187"/>
      <c r="P48" s="188"/>
      <c r="Q48" s="188"/>
      <c r="R48" s="188"/>
      <c r="S48" s="188"/>
      <c r="T48" s="188"/>
      <c r="U48" s="188"/>
      <c r="V48" s="188"/>
      <c r="W48" s="188"/>
      <c r="AC48" s="47"/>
    </row>
    <row r="49" spans="1:29" s="65" customFormat="1" x14ac:dyDescent="0.2">
      <c r="A49" s="136" t="s">
        <v>104</v>
      </c>
      <c r="B49" s="34"/>
      <c r="C49" s="1"/>
      <c r="D49" s="16"/>
      <c r="E49" s="16"/>
      <c r="F49" s="16"/>
      <c r="G49" s="16"/>
      <c r="H49" s="16"/>
      <c r="I49" s="4"/>
      <c r="J49" s="4"/>
      <c r="K49" s="4"/>
      <c r="L49" s="4"/>
      <c r="M49" s="5"/>
      <c r="O49" s="188"/>
      <c r="P49" s="188"/>
      <c r="Q49" s="188"/>
      <c r="R49" s="188"/>
      <c r="S49" s="188"/>
      <c r="T49" s="188"/>
      <c r="U49" s="188"/>
      <c r="V49" s="188"/>
      <c r="W49" s="188"/>
      <c r="AC49" s="47"/>
    </row>
    <row r="50" spans="1:29" s="3" customFormat="1" ht="12.75" customHeight="1" x14ac:dyDescent="0.2">
      <c r="A50" s="10"/>
      <c r="B50" s="8"/>
      <c r="C50" s="138" t="s">
        <v>1</v>
      </c>
      <c r="D50" s="4"/>
      <c r="E50" s="139" t="s">
        <v>2</v>
      </c>
      <c r="F50" s="113"/>
      <c r="G50" s="139" t="s">
        <v>3</v>
      </c>
      <c r="H50" s="113"/>
      <c r="I50" s="4"/>
      <c r="J50" s="140" t="s">
        <v>4</v>
      </c>
      <c r="L50" s="114" t="str">
        <f>IF(SUM(F50,H50)=0,"",SUM(F50,H50))</f>
        <v/>
      </c>
      <c r="M50" s="4" t="s">
        <v>16</v>
      </c>
      <c r="N50" s="33"/>
      <c r="O50" s="188"/>
      <c r="P50" s="188"/>
      <c r="Q50" s="188"/>
      <c r="R50" s="188"/>
      <c r="S50" s="188"/>
      <c r="T50" s="188"/>
      <c r="U50" s="188"/>
      <c r="V50" s="188"/>
      <c r="W50" s="188"/>
      <c r="Z50" s="65"/>
      <c r="AA50" s="53"/>
      <c r="AB50" s="53"/>
      <c r="AC50" s="47"/>
    </row>
    <row r="51" spans="1:29" s="3" customFormat="1" x14ac:dyDescent="0.2">
      <c r="A51" s="10"/>
      <c r="B51" s="8"/>
      <c r="C51" s="138" t="s">
        <v>106</v>
      </c>
      <c r="D51" s="4"/>
      <c r="E51" s="4"/>
      <c r="F51" s="4"/>
      <c r="G51" s="6"/>
      <c r="H51" s="115"/>
      <c r="I51" s="45"/>
      <c r="J51" s="45"/>
      <c r="K51" s="45"/>
      <c r="L51" s="85"/>
      <c r="N51" s="33"/>
      <c r="O51" s="188"/>
      <c r="P51" s="188"/>
      <c r="Q51" s="188"/>
      <c r="R51" s="188"/>
      <c r="S51" s="188"/>
      <c r="T51" s="188"/>
      <c r="U51" s="188"/>
      <c r="V51" s="188"/>
      <c r="W51" s="188"/>
      <c r="Z51" s="65"/>
      <c r="AA51" s="53"/>
      <c r="AB51" s="53"/>
      <c r="AC51" s="47"/>
    </row>
    <row r="52" spans="1:29" ht="12.75" customHeight="1" x14ac:dyDescent="0.2">
      <c r="A52" s="10"/>
      <c r="B52" s="8"/>
      <c r="C52" s="138" t="s">
        <v>21</v>
      </c>
      <c r="D52" s="9"/>
      <c r="E52" s="45"/>
      <c r="F52" s="45"/>
      <c r="G52" s="45"/>
      <c r="H52" s="46"/>
      <c r="I52" s="11"/>
      <c r="J52" s="189"/>
      <c r="K52" s="4" t="s">
        <v>110</v>
      </c>
      <c r="L52" s="5"/>
      <c r="M52" s="48"/>
      <c r="N52" s="66"/>
      <c r="O52" s="53"/>
      <c r="P52" s="53"/>
      <c r="Q52" s="53"/>
      <c r="R52" s="53"/>
      <c r="S52" s="53"/>
      <c r="T52" s="53"/>
      <c r="U52" s="53"/>
      <c r="V52" s="53"/>
      <c r="W52" s="53"/>
      <c r="AC52" s="47"/>
    </row>
    <row r="53" spans="1:29" s="11" customFormat="1" ht="12.75" customHeight="1" x14ac:dyDescent="0.2">
      <c r="A53" s="23"/>
      <c r="B53" s="8"/>
      <c r="C53" s="138" t="s">
        <v>23</v>
      </c>
      <c r="J53" s="190"/>
      <c r="K53" s="11" t="s">
        <v>111</v>
      </c>
      <c r="M53" s="3"/>
      <c r="N53" s="67"/>
      <c r="Z53" s="53"/>
      <c r="AA53" s="53"/>
      <c r="AB53" s="53"/>
      <c r="AC53" s="47"/>
    </row>
    <row r="54" spans="1:29" s="11" customFormat="1" ht="12.75" customHeight="1" x14ac:dyDescent="0.2">
      <c r="A54" s="23"/>
      <c r="B54" s="8"/>
      <c r="C54" s="45" t="s">
        <v>107</v>
      </c>
      <c r="M54" s="3"/>
      <c r="N54" s="67"/>
      <c r="Z54" s="53"/>
      <c r="AA54" s="53"/>
      <c r="AB54" s="53"/>
      <c r="AC54" s="47"/>
    </row>
    <row r="55" spans="1:29" s="11" customFormat="1" ht="12.75" customHeight="1" x14ac:dyDescent="0.2">
      <c r="A55" s="23"/>
      <c r="B55" s="45"/>
      <c r="C55" s="141" t="s">
        <v>33</v>
      </c>
      <c r="D55" s="45"/>
      <c r="E55" s="45"/>
      <c r="F55" s="45"/>
      <c r="G55" s="45"/>
      <c r="H55" s="45"/>
      <c r="I55" s="45"/>
      <c r="M55" s="67"/>
      <c r="N55" s="67"/>
      <c r="Z55" s="53"/>
      <c r="AA55" s="53"/>
      <c r="AB55" s="53"/>
      <c r="AC55" s="53"/>
    </row>
    <row r="56" spans="1:29" s="11" customFormat="1" ht="12.75" customHeight="1" x14ac:dyDescent="0.2">
      <c r="A56" s="137" t="s">
        <v>105</v>
      </c>
      <c r="B56" s="45"/>
      <c r="C56" s="45"/>
      <c r="E56" s="45"/>
      <c r="F56" s="45"/>
      <c r="G56" s="45"/>
      <c r="H56" s="45"/>
      <c r="I56" s="45"/>
      <c r="J56" s="45"/>
      <c r="M56" s="67"/>
      <c r="N56" s="67"/>
      <c r="O56" s="67"/>
      <c r="P56" s="68"/>
      <c r="Q56" s="67"/>
      <c r="R56" s="67"/>
      <c r="S56" s="67"/>
      <c r="T56" s="67"/>
      <c r="U56" s="67"/>
      <c r="V56" s="67"/>
      <c r="W56" s="67"/>
      <c r="Z56" s="53"/>
      <c r="AA56" s="53"/>
      <c r="AB56" s="53"/>
      <c r="AC56" s="53"/>
    </row>
    <row r="57" spans="1:29" s="11" customFormat="1" ht="8.25" customHeight="1" x14ac:dyDescent="0.2">
      <c r="A57" s="46"/>
      <c r="B57" s="46"/>
      <c r="C57" s="46"/>
      <c r="E57" s="46"/>
      <c r="F57" s="46"/>
      <c r="G57" s="46"/>
      <c r="H57" s="46"/>
      <c r="I57" s="46"/>
      <c r="J57" s="46"/>
      <c r="M57" s="67"/>
      <c r="N57" s="67"/>
      <c r="O57" s="67"/>
      <c r="P57" s="68"/>
      <c r="Q57" s="67"/>
      <c r="R57" s="67"/>
      <c r="S57" s="67"/>
      <c r="T57" s="67"/>
      <c r="U57" s="67"/>
      <c r="V57" s="67"/>
      <c r="W57" s="67"/>
      <c r="Z57" s="53"/>
      <c r="AA57" s="53"/>
      <c r="AB57" s="53"/>
      <c r="AC57" s="53"/>
    </row>
    <row r="58" spans="1:29" x14ac:dyDescent="0.2">
      <c r="A58" s="111"/>
      <c r="B58" s="111"/>
      <c r="C58" s="183" t="s">
        <v>68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5"/>
      <c r="W58" s="111"/>
    </row>
    <row r="59" spans="1:29" x14ac:dyDescent="0.2">
      <c r="A59" s="111"/>
      <c r="B59" s="111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1"/>
    </row>
    <row r="60" spans="1:29" ht="13.5" thickBot="1" x14ac:dyDescent="0.25">
      <c r="D60" s="71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71"/>
      <c r="P60" s="72"/>
      <c r="Q60" s="71"/>
      <c r="R60" s="71"/>
      <c r="S60" s="71"/>
      <c r="T60" s="71"/>
      <c r="U60" s="71"/>
      <c r="V60" s="71"/>
      <c r="W60" s="86" t="s">
        <v>22</v>
      </c>
    </row>
    <row r="61" spans="1:29" ht="13.5" thickBot="1" x14ac:dyDescent="0.25">
      <c r="D61" s="73" t="s">
        <v>5</v>
      </c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74"/>
      <c r="P61" s="75" t="s">
        <v>0</v>
      </c>
      <c r="Q61" s="157"/>
      <c r="R61" s="158"/>
      <c r="S61" s="158"/>
      <c r="T61" s="158"/>
      <c r="U61" s="76"/>
      <c r="V61" s="76"/>
      <c r="W61" s="77"/>
    </row>
    <row r="62" spans="1:29" x14ac:dyDescent="0.2">
      <c r="A62" s="78"/>
      <c r="B62" s="79"/>
      <c r="C62" s="78"/>
      <c r="D62" s="1"/>
      <c r="E62" s="1"/>
      <c r="F62" s="80"/>
      <c r="G62" s="80"/>
      <c r="I62" s="48"/>
      <c r="J62" s="48"/>
      <c r="K62" s="48"/>
      <c r="L62" s="48"/>
      <c r="M62" s="48"/>
      <c r="N62" s="48"/>
      <c r="O62" s="48"/>
      <c r="P62" s="42"/>
      <c r="Q62" s="48"/>
      <c r="R62" s="48"/>
      <c r="S62" s="48"/>
      <c r="U62" s="48"/>
      <c r="V62" s="48"/>
      <c r="W62" s="53"/>
    </row>
    <row r="63" spans="1:29" x14ac:dyDescent="0.2">
      <c r="A63" s="78"/>
      <c r="B63" s="79"/>
      <c r="C63" s="78"/>
      <c r="D63" s="1"/>
      <c r="E63" s="163" t="s">
        <v>69</v>
      </c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5"/>
      <c r="U63" s="48"/>
      <c r="V63" s="48"/>
      <c r="W63" s="90"/>
    </row>
    <row r="64" spans="1:29" x14ac:dyDescent="0.2">
      <c r="A64" s="78"/>
      <c r="B64" s="79"/>
      <c r="C64" s="78"/>
      <c r="D64" s="1"/>
      <c r="E64" s="1"/>
      <c r="F64" s="80"/>
      <c r="G64" s="80"/>
      <c r="I64" s="48"/>
      <c r="J64" s="48"/>
      <c r="K64" s="48"/>
      <c r="L64" s="48"/>
      <c r="M64" s="48"/>
      <c r="N64" s="48"/>
      <c r="O64" s="48"/>
      <c r="P64" s="42"/>
      <c r="Q64" s="48"/>
      <c r="R64" s="48"/>
      <c r="S64" s="48"/>
      <c r="U64" s="48"/>
      <c r="V64" s="48"/>
      <c r="W64" s="90" t="s">
        <v>109</v>
      </c>
    </row>
    <row r="65" spans="1:23" x14ac:dyDescent="0.2">
      <c r="A65" s="78"/>
      <c r="B65" s="79"/>
      <c r="C65" s="78"/>
      <c r="D65" s="1"/>
      <c r="E65" s="1"/>
      <c r="F65" s="80"/>
      <c r="G65" s="80"/>
      <c r="I65" s="48"/>
      <c r="J65" s="48"/>
      <c r="K65" s="48"/>
      <c r="L65" s="48"/>
      <c r="M65" s="48"/>
      <c r="N65" s="48"/>
      <c r="O65" s="48"/>
      <c r="P65" s="42"/>
      <c r="Q65" s="48"/>
      <c r="R65" s="48"/>
      <c r="S65" s="48"/>
      <c r="U65" s="48"/>
      <c r="V65" s="48"/>
      <c r="W65" s="53"/>
    </row>
    <row r="66" spans="1:23" x14ac:dyDescent="0.2">
      <c r="A66" s="81"/>
      <c r="B66" s="82"/>
      <c r="C66" s="81"/>
      <c r="V66" s="53"/>
      <c r="W66" s="83"/>
    </row>
    <row r="67" spans="1:23" x14ac:dyDescent="0.2">
      <c r="V67" s="53"/>
      <c r="W67" s="83"/>
    </row>
    <row r="68" spans="1:23" x14ac:dyDescent="0.2">
      <c r="V68" s="53"/>
      <c r="W68" s="83"/>
    </row>
    <row r="69" spans="1:23" x14ac:dyDescent="0.2">
      <c r="D69" s="53"/>
      <c r="E69" s="53"/>
      <c r="H69" s="53"/>
      <c r="I69" s="53"/>
      <c r="J69" s="53"/>
      <c r="K69" s="53"/>
      <c r="L69" s="53"/>
      <c r="V69" s="53"/>
      <c r="W69" s="83"/>
    </row>
    <row r="70" spans="1:23" x14ac:dyDescent="0.2">
      <c r="D70" s="53"/>
      <c r="E70" s="53"/>
      <c r="H70" s="53"/>
      <c r="I70" s="53"/>
      <c r="J70" s="53"/>
      <c r="K70" s="53"/>
      <c r="L70" s="53"/>
      <c r="V70" s="53"/>
      <c r="W70" s="83"/>
    </row>
    <row r="71" spans="1:23" x14ac:dyDescent="0.2">
      <c r="D71" s="53"/>
      <c r="E71" s="53"/>
      <c r="H71" s="53"/>
      <c r="I71" s="53"/>
      <c r="J71" s="53"/>
      <c r="K71" s="53"/>
      <c r="L71" s="53"/>
      <c r="V71" s="53"/>
      <c r="W71" s="83"/>
    </row>
    <row r="72" spans="1:23" x14ac:dyDescent="0.2">
      <c r="D72" s="53"/>
      <c r="E72" s="53"/>
      <c r="H72" s="53"/>
      <c r="I72" s="53"/>
      <c r="J72" s="53"/>
      <c r="K72" s="53"/>
      <c r="L72" s="53"/>
      <c r="V72" s="53"/>
      <c r="W72" s="83"/>
    </row>
    <row r="73" spans="1:23" x14ac:dyDescent="0.2">
      <c r="O73" s="53"/>
      <c r="P73" s="53"/>
      <c r="V73" s="53"/>
      <c r="W73" s="83"/>
    </row>
    <row r="74" spans="1:23" x14ac:dyDescent="0.2">
      <c r="D74" s="53"/>
      <c r="E74" s="53"/>
      <c r="H74" s="53"/>
      <c r="I74" s="53"/>
      <c r="J74" s="53"/>
      <c r="O74" s="53"/>
      <c r="P74" s="53"/>
      <c r="Q74" s="53"/>
      <c r="R74" s="53"/>
      <c r="S74" s="53"/>
      <c r="T74" s="53"/>
      <c r="U74" s="53"/>
      <c r="V74" s="53"/>
      <c r="W74" s="83"/>
    </row>
    <row r="75" spans="1:23" x14ac:dyDescent="0.2">
      <c r="D75" s="53"/>
      <c r="E75" s="53"/>
      <c r="H75" s="53"/>
      <c r="I75" s="53"/>
      <c r="J75" s="53"/>
      <c r="O75" s="53"/>
      <c r="P75" s="53"/>
      <c r="Q75" s="53"/>
      <c r="R75" s="53"/>
      <c r="S75" s="53"/>
      <c r="T75" s="53"/>
      <c r="U75" s="53"/>
      <c r="V75" s="53"/>
      <c r="W75" s="83"/>
    </row>
    <row r="76" spans="1:23" x14ac:dyDescent="0.2">
      <c r="D76" s="53"/>
      <c r="E76" s="53"/>
      <c r="H76" s="53"/>
      <c r="I76" s="53"/>
      <c r="J76" s="53"/>
      <c r="O76" s="53"/>
      <c r="P76" s="53"/>
      <c r="Q76" s="53"/>
      <c r="R76" s="53"/>
      <c r="S76" s="53"/>
      <c r="T76" s="53"/>
      <c r="U76" s="53"/>
    </row>
    <row r="77" spans="1:23" x14ac:dyDescent="0.2">
      <c r="D77" s="53"/>
      <c r="E77" s="53"/>
      <c r="H77" s="53"/>
      <c r="I77" s="53"/>
      <c r="J77" s="53"/>
      <c r="O77" s="53"/>
      <c r="P77" s="53"/>
      <c r="Q77" s="53"/>
      <c r="R77" s="53"/>
      <c r="S77" s="53"/>
      <c r="T77" s="53"/>
      <c r="U77" s="53"/>
    </row>
    <row r="78" spans="1:23" x14ac:dyDescent="0.2">
      <c r="D78" s="53"/>
      <c r="E78" s="53"/>
      <c r="H78" s="53"/>
      <c r="I78" s="53"/>
      <c r="J78" s="53"/>
      <c r="O78" s="53"/>
      <c r="P78" s="53"/>
      <c r="Q78" s="53"/>
      <c r="R78" s="53"/>
      <c r="S78" s="53"/>
      <c r="T78" s="53"/>
      <c r="U78" s="53"/>
    </row>
    <row r="79" spans="1:23" x14ac:dyDescent="0.2">
      <c r="D79" s="53"/>
      <c r="E79" s="53"/>
      <c r="H79" s="53"/>
      <c r="I79" s="53"/>
      <c r="J79" s="53"/>
      <c r="O79" s="53"/>
      <c r="P79" s="53"/>
      <c r="Q79" s="53"/>
      <c r="R79" s="53"/>
      <c r="S79" s="53"/>
      <c r="T79" s="53"/>
      <c r="U79" s="53"/>
    </row>
    <row r="80" spans="1:23" x14ac:dyDescent="0.2">
      <c r="D80" s="53"/>
      <c r="E80" s="53"/>
      <c r="H80" s="53"/>
      <c r="I80" s="53"/>
      <c r="J80" s="53"/>
      <c r="O80" s="53"/>
      <c r="P80" s="53"/>
      <c r="Q80" s="53"/>
      <c r="R80" s="53"/>
      <c r="S80" s="53"/>
      <c r="T80" s="53"/>
      <c r="U80" s="53"/>
    </row>
    <row r="81" spans="4:21" x14ac:dyDescent="0.2">
      <c r="D81" s="53"/>
      <c r="E81" s="53"/>
      <c r="H81" s="53"/>
      <c r="I81" s="53"/>
      <c r="J81" s="53"/>
      <c r="O81" s="53"/>
      <c r="P81" s="53"/>
      <c r="Q81" s="53"/>
      <c r="R81" s="53"/>
      <c r="S81" s="53"/>
      <c r="T81" s="53"/>
      <c r="U81" s="53"/>
    </row>
    <row r="82" spans="4:21" x14ac:dyDescent="0.2">
      <c r="D82" s="53"/>
      <c r="E82" s="53"/>
      <c r="H82" s="53"/>
      <c r="I82" s="53"/>
      <c r="J82" s="53"/>
      <c r="O82" s="53"/>
      <c r="P82" s="53"/>
      <c r="Q82" s="53"/>
      <c r="R82" s="53"/>
      <c r="S82" s="53"/>
      <c r="T82" s="53"/>
      <c r="U82" s="53"/>
    </row>
    <row r="83" spans="4:21" x14ac:dyDescent="0.2">
      <c r="D83" s="53"/>
      <c r="E83" s="53"/>
      <c r="H83" s="53"/>
      <c r="I83" s="53"/>
      <c r="J83" s="53"/>
      <c r="O83" s="53"/>
      <c r="P83" s="53"/>
      <c r="Q83" s="53"/>
      <c r="R83" s="53"/>
      <c r="S83" s="53"/>
      <c r="T83" s="53"/>
      <c r="U83" s="53"/>
    </row>
    <row r="84" spans="4:21" x14ac:dyDescent="0.2">
      <c r="D84" s="53"/>
      <c r="E84" s="53"/>
      <c r="H84" s="53"/>
      <c r="I84" s="53"/>
      <c r="J84" s="53"/>
      <c r="O84" s="53"/>
      <c r="P84" s="53"/>
      <c r="Q84" s="53"/>
      <c r="R84" s="53"/>
      <c r="S84" s="53"/>
      <c r="T84" s="53"/>
      <c r="U84" s="53"/>
    </row>
    <row r="85" spans="4:21" x14ac:dyDescent="0.2">
      <c r="D85" s="53"/>
      <c r="E85" s="53"/>
      <c r="H85" s="53"/>
      <c r="I85" s="53"/>
      <c r="J85" s="53"/>
      <c r="O85" s="53"/>
      <c r="P85" s="53"/>
      <c r="Q85" s="53"/>
      <c r="R85" s="53"/>
      <c r="S85" s="53"/>
      <c r="T85" s="53"/>
      <c r="U85" s="53"/>
    </row>
    <row r="86" spans="4:21" x14ac:dyDescent="0.2">
      <c r="D86" s="53"/>
      <c r="E86" s="53"/>
      <c r="H86" s="53"/>
      <c r="I86" s="53"/>
      <c r="J86" s="53"/>
      <c r="O86" s="53"/>
      <c r="P86" s="53"/>
      <c r="Q86" s="53"/>
      <c r="R86" s="53"/>
      <c r="S86" s="53"/>
      <c r="T86" s="53"/>
      <c r="U86" s="53"/>
    </row>
    <row r="87" spans="4:21" x14ac:dyDescent="0.2">
      <c r="D87" s="53"/>
      <c r="E87" s="53"/>
      <c r="H87" s="53"/>
      <c r="I87" s="53"/>
      <c r="J87" s="53"/>
      <c r="O87" s="53"/>
      <c r="P87" s="53"/>
      <c r="Q87" s="53"/>
      <c r="R87" s="53"/>
      <c r="S87" s="53"/>
      <c r="T87" s="53"/>
      <c r="U87" s="53"/>
    </row>
    <row r="88" spans="4:21" x14ac:dyDescent="0.2">
      <c r="O88" s="53"/>
      <c r="P88" s="53"/>
      <c r="Q88" s="53"/>
      <c r="R88" s="53"/>
      <c r="S88" s="53"/>
      <c r="T88" s="53"/>
      <c r="U88" s="53"/>
    </row>
  </sheetData>
  <sheetProtection selectLockedCells="1"/>
  <mergeCells count="60">
    <mergeCell ref="C58:V58"/>
    <mergeCell ref="N9:O9"/>
    <mergeCell ref="Q10:W10"/>
    <mergeCell ref="D20:G20"/>
    <mergeCell ref="I32:O32"/>
    <mergeCell ref="I33:O33"/>
    <mergeCell ref="I27:O27"/>
    <mergeCell ref="I26:O26"/>
    <mergeCell ref="I25:O25"/>
    <mergeCell ref="I24:O24"/>
    <mergeCell ref="I23:O23"/>
    <mergeCell ref="I22:O22"/>
    <mergeCell ref="I21:O21"/>
    <mergeCell ref="E63:T63"/>
    <mergeCell ref="Q30:R30"/>
    <mergeCell ref="Q31:W45"/>
    <mergeCell ref="Q13:W14"/>
    <mergeCell ref="S16:U16"/>
    <mergeCell ref="S22:U22"/>
    <mergeCell ref="S25:U25"/>
    <mergeCell ref="I16:O16"/>
    <mergeCell ref="I17:O17"/>
    <mergeCell ref="I18:O18"/>
    <mergeCell ref="I44:O44"/>
    <mergeCell ref="I29:O29"/>
    <mergeCell ref="I38:O38"/>
    <mergeCell ref="D35:G35"/>
    <mergeCell ref="D22:G22"/>
    <mergeCell ref="A40:O40"/>
    <mergeCell ref="L1:W1"/>
    <mergeCell ref="E60:N61"/>
    <mergeCell ref="N6:O6"/>
    <mergeCell ref="N7:O7"/>
    <mergeCell ref="Q61:T61"/>
    <mergeCell ref="I41:O41"/>
    <mergeCell ref="F10:G10"/>
    <mergeCell ref="E6:L6"/>
    <mergeCell ref="E9:L9"/>
    <mergeCell ref="E7:L7"/>
    <mergeCell ref="I43:O43"/>
    <mergeCell ref="I20:O20"/>
    <mergeCell ref="I28:O28"/>
    <mergeCell ref="F11:G11"/>
    <mergeCell ref="I39:O39"/>
    <mergeCell ref="I37:O37"/>
    <mergeCell ref="L2:W2"/>
    <mergeCell ref="I34:O34"/>
    <mergeCell ref="I35:O35"/>
    <mergeCell ref="I36:O36"/>
    <mergeCell ref="I19:O19"/>
    <mergeCell ref="I31:O31"/>
    <mergeCell ref="S19:U19"/>
    <mergeCell ref="Q7:W7"/>
    <mergeCell ref="Q8:W8"/>
    <mergeCell ref="L3:W3"/>
    <mergeCell ref="Q9:W9"/>
    <mergeCell ref="E8:L8"/>
    <mergeCell ref="N8:P8"/>
    <mergeCell ref="A42:O42"/>
    <mergeCell ref="I13:O13"/>
  </mergeCells>
  <phoneticPr fontId="0" type="noConversion"/>
  <dataValidations count="1">
    <dataValidation type="list" allowBlank="1" showInputMessage="1" showErrorMessage="1" error="Select from drop down menu" sqref="A43:A44 A16:A29 A32:A39 A41" xr:uid="{00000000-0002-0000-0000-000000000000}">
      <formula1>$AA$1:$AA$13</formula1>
    </dataValidation>
  </dataValidations>
  <pageMargins left="0.30333333333333301" right="0.30333333333333301" top="3.7916666666666703E-2" bottom="0.33" header="0.32" footer="0.33"/>
  <pageSetup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Degree Plan</vt:lpstr>
      <vt:lpstr>'Degree Plan'!Print_Area</vt:lpstr>
    </vt:vector>
  </TitlesOfParts>
  <Company>Mary Baldwin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Baldwin College</dc:creator>
  <cp:lastModifiedBy>Maerki, Teri Vreuls</cp:lastModifiedBy>
  <cp:lastPrinted>2020-04-15T15:24:29Z</cp:lastPrinted>
  <dcterms:created xsi:type="dcterms:W3CDTF">2002-10-23T17:17:10Z</dcterms:created>
  <dcterms:modified xsi:type="dcterms:W3CDTF">2022-11-03T19:34:33Z</dcterms:modified>
</cp:coreProperties>
</file>